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<sst xmlns="http://schemas.openxmlformats.org/spreadsheetml/2006/main" count="50" uniqueCount="50">
  <si>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Расходы  всего</t>
  </si>
  <si>
    <t>Реконстукция теплового узла</t>
  </si>
  <si>
    <t>Огнезащитная обработеа</t>
  </si>
  <si>
    <t>Зарплата</t>
  </si>
  <si>
    <t>Страховые взносы</t>
  </si>
  <si>
    <t>Налоги</t>
  </si>
  <si>
    <t>Земельный налог</t>
  </si>
  <si>
    <t>УСН</t>
  </si>
  <si>
    <t>Строительные материалы и инвентарь</t>
  </si>
  <si>
    <t>Канцтовары и бланки</t>
  </si>
  <si>
    <t>Услуги сторонних организаций</t>
  </si>
  <si>
    <t>Пени и штрафы</t>
  </si>
  <si>
    <t>ИФНС и ПФ РФ</t>
  </si>
  <si>
    <t>По предписанию пожарной службы</t>
  </si>
  <si>
    <t>Коммунальные платежи</t>
  </si>
  <si>
    <t>Электроэнергия</t>
  </si>
  <si>
    <t>Теплоснабжение</t>
  </si>
  <si>
    <t>Холодное водоснабжение</t>
  </si>
  <si>
    <t>Горячее водоснабжение</t>
  </si>
  <si>
    <t>Вывоз мусора и бытовых отходов</t>
  </si>
  <si>
    <t>Расходы на расчетно-кассовое обслуживание</t>
  </si>
  <si>
    <t>Ревизор</t>
  </si>
  <si>
    <t>Н.М.Журавлева</t>
  </si>
  <si>
    <t>Цемент</t>
  </si>
  <si>
    <t>Сантехника</t>
  </si>
  <si>
    <t>Замок висячий</t>
  </si>
  <si>
    <t>Замок навесной</t>
  </si>
  <si>
    <t>Мешки для мусора</t>
  </si>
  <si>
    <t>Краски,кисть, уайтспирт</t>
  </si>
  <si>
    <t>Щетка, перчатки</t>
  </si>
  <si>
    <t>Огнетущитель</t>
  </si>
  <si>
    <t>Календарь</t>
  </si>
  <si>
    <t>Канцтовары</t>
  </si>
  <si>
    <t>Бланки поквартирных карточек</t>
  </si>
  <si>
    <t>Бланки карточек регистрации</t>
  </si>
  <si>
    <t>Заправка катриджа</t>
  </si>
  <si>
    <t>Обслуживание домофонов</t>
  </si>
  <si>
    <t>Услуги связи</t>
  </si>
  <si>
    <t>Обучение по обязательной программе</t>
  </si>
  <si>
    <t>Изготовление ключей</t>
  </si>
  <si>
    <t>Опресовка отопительной системы</t>
  </si>
  <si>
    <t>Размещение информации на  интернет - портале</t>
  </si>
  <si>
    <t>Установка перилл</t>
  </si>
  <si>
    <t>Свидетельство подписи</t>
  </si>
  <si>
    <t>Дополнительные доходы</t>
  </si>
  <si>
    <t>Возмещение  уплаченных  штрафов и пени</t>
  </si>
  <si>
    <t xml:space="preserve"> Субсидии по коммунальнм услугам </t>
  </si>
  <si>
    <t>Возмещение  ФСС</t>
  </si>
  <si>
    <t>Расшифровка расходов и дополнительных доходов ТСЖ "Полиграфист" за период с 01.01.2012 по 01.12.2012 года</t>
  </si>
  <si>
    <t>Приложение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</si>
</sst>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1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46.140625" style="0" customWidth="1"/>
    <col min="3" max="3" width="23.421875" style="0" customWidth="1"/>
    <col min="4" max="4" width="10.7109375" style="0" customWidth="1"/>
  </cols>
  <sheetData>
    <row r="1" ht="12.75">
      <c r="C1" s="19" t="s">
        <v>49</v>
      </c>
    </row>
    <row r="2" spans="2:3" ht="38.25" customHeight="1">
      <c r="B2" s="18" t="s">
        <v>48</v>
      </c>
      <c r="C2" s="18"/>
    </row>
    <row r="4" spans="1:25" ht="15.75">
      <c r="A4" s="8"/>
      <c r="B4" s="14" t="s">
        <v>0</v>
      </c>
      <c r="C4" s="15">
        <f>C5+C6+C7+C10+C19+C24+C37</f>
        <v>479201.31</v>
      </c>
      <c r="D4" s="4"/>
      <c r="E4" s="5"/>
      <c r="F4" s="3"/>
      <c r="G4" s="5"/>
      <c r="H4" s="3"/>
      <c r="I4" s="4"/>
      <c r="J4" s="4"/>
      <c r="M4" s="3"/>
      <c r="N4" s="4"/>
      <c r="O4" s="5"/>
      <c r="P4" s="3"/>
      <c r="Q4" s="4"/>
      <c r="R4" s="5"/>
      <c r="S4" s="5"/>
      <c r="T4" s="5"/>
      <c r="U4" s="4"/>
      <c r="V4" s="5"/>
      <c r="W4" s="5"/>
      <c r="X4" s="5"/>
      <c r="Y4" s="5"/>
    </row>
    <row r="5" spans="1:3" ht="12.75">
      <c r="A5" s="8">
        <v>1</v>
      </c>
      <c r="B5" s="7" t="s">
        <v>3</v>
      </c>
      <c r="C5" s="7">
        <v>286085.46</v>
      </c>
    </row>
    <row r="6" spans="1:3" ht="12.75">
      <c r="A6" s="8">
        <v>2</v>
      </c>
      <c r="B6" s="7" t="s">
        <v>4</v>
      </c>
      <c r="C6" s="7">
        <f>50150.29+7066.8+572.17</f>
        <v>57789.26</v>
      </c>
    </row>
    <row r="7" spans="1:3" ht="12.75">
      <c r="A7" s="8">
        <v>3</v>
      </c>
      <c r="B7" s="7" t="s">
        <v>5</v>
      </c>
      <c r="C7" s="7">
        <f>C8+C9</f>
        <v>18570</v>
      </c>
    </row>
    <row r="8" spans="1:3" ht="12.75">
      <c r="A8" s="12"/>
      <c r="B8" s="8" t="s">
        <v>6</v>
      </c>
      <c r="C8" s="8">
        <f>919*4</f>
        <v>3676</v>
      </c>
    </row>
    <row r="9" spans="1:3" ht="12.75">
      <c r="A9" s="8"/>
      <c r="B9" s="8" t="s">
        <v>7</v>
      </c>
      <c r="C9" s="8">
        <v>14894</v>
      </c>
    </row>
    <row r="10" spans="1:3" ht="12.75">
      <c r="A10" s="8">
        <v>4</v>
      </c>
      <c r="B10" s="7" t="s">
        <v>8</v>
      </c>
      <c r="C10" s="7">
        <f>C11+C12+C13+C14+C15+C16+C17+C18</f>
        <v>4093</v>
      </c>
    </row>
    <row r="11" spans="1:3" ht="12.75">
      <c r="A11" s="8"/>
      <c r="B11" s="6" t="s">
        <v>23</v>
      </c>
      <c r="C11" s="8">
        <v>185</v>
      </c>
    </row>
    <row r="12" spans="1:3" ht="12.75">
      <c r="A12" s="8"/>
      <c r="B12" s="2" t="s">
        <v>24</v>
      </c>
      <c r="C12" s="8">
        <v>1814</v>
      </c>
    </row>
    <row r="13" spans="1:3" ht="12.75">
      <c r="A13" s="8"/>
      <c r="B13" s="2" t="s">
        <v>25</v>
      </c>
      <c r="C13" s="8">
        <v>160</v>
      </c>
    </row>
    <row r="14" spans="1:3" ht="12.75">
      <c r="A14" s="8"/>
      <c r="B14" s="2" t="s">
        <v>26</v>
      </c>
      <c r="C14" s="8">
        <v>122</v>
      </c>
    </row>
    <row r="15" spans="1:3" ht="12.75">
      <c r="A15" s="8"/>
      <c r="B15" s="2" t="s">
        <v>27</v>
      </c>
      <c r="C15" s="8">
        <v>40</v>
      </c>
    </row>
    <row r="16" spans="1:3" ht="12.75">
      <c r="A16" s="8"/>
      <c r="B16" s="2" t="s">
        <v>28</v>
      </c>
      <c r="C16" s="8">
        <v>1000</v>
      </c>
    </row>
    <row r="17" spans="1:3" ht="12.75">
      <c r="A17" s="8"/>
      <c r="B17" s="2" t="s">
        <v>29</v>
      </c>
      <c r="C17" s="8">
        <v>222</v>
      </c>
    </row>
    <row r="18" spans="1:3" ht="12.75">
      <c r="A18" s="8"/>
      <c r="B18" s="2" t="s">
        <v>30</v>
      </c>
      <c r="C18" s="8">
        <v>550</v>
      </c>
    </row>
    <row r="19" spans="1:3" ht="12.75">
      <c r="A19" s="8"/>
      <c r="B19" s="9" t="s">
        <v>9</v>
      </c>
      <c r="C19" s="7">
        <f>C20+C21+C22+C23</f>
        <v>1144.8</v>
      </c>
    </row>
    <row r="20" spans="1:3" ht="12.75">
      <c r="A20" s="8"/>
      <c r="B20" s="2" t="s">
        <v>31</v>
      </c>
      <c r="C20" s="8">
        <v>245</v>
      </c>
    </row>
    <row r="21" spans="1:3" ht="12.75">
      <c r="A21" s="8"/>
      <c r="B21" s="2" t="s">
        <v>32</v>
      </c>
      <c r="C21" s="8">
        <v>814.8</v>
      </c>
    </row>
    <row r="22" spans="1:3" ht="12.75">
      <c r="A22" s="8"/>
      <c r="B22" s="2" t="s">
        <v>33</v>
      </c>
      <c r="C22" s="8">
        <v>42.5</v>
      </c>
    </row>
    <row r="23" spans="1:3" ht="12.75">
      <c r="A23" s="8"/>
      <c r="B23" s="2" t="s">
        <v>34</v>
      </c>
      <c r="C23" s="8">
        <v>42.5</v>
      </c>
    </row>
    <row r="24" spans="1:3" ht="12.75">
      <c r="A24" s="8">
        <v>5</v>
      </c>
      <c r="B24" s="9" t="s">
        <v>10</v>
      </c>
      <c r="C24" s="7">
        <f>C25+C26+C27+C28+C29+C30+C31+C32+C33+C34+C35+C36</f>
        <v>105367.44</v>
      </c>
    </row>
    <row r="25" spans="1:3" ht="12.75">
      <c r="A25" s="8"/>
      <c r="B25" s="2" t="s">
        <v>35</v>
      </c>
      <c r="C25" s="8">
        <v>230</v>
      </c>
    </row>
    <row r="26" spans="1:3" ht="12.75">
      <c r="A26" s="8"/>
      <c r="B26" s="6" t="s">
        <v>36</v>
      </c>
      <c r="C26" s="8">
        <v>2200</v>
      </c>
    </row>
    <row r="27" spans="1:3" ht="12.75">
      <c r="A27" s="8"/>
      <c r="B27" s="2" t="s">
        <v>43</v>
      </c>
      <c r="C27" s="8">
        <v>200</v>
      </c>
    </row>
    <row r="28" spans="1:3" ht="12.75">
      <c r="A28" s="8"/>
      <c r="B28" s="2" t="s">
        <v>37</v>
      </c>
      <c r="C28" s="8">
        <v>1600</v>
      </c>
    </row>
    <row r="29" spans="1:3" ht="12.75">
      <c r="A29" s="8"/>
      <c r="B29" s="2" t="s">
        <v>38</v>
      </c>
      <c r="C29" s="8">
        <v>800</v>
      </c>
    </row>
    <row r="30" spans="1:3" ht="12.75">
      <c r="A30" s="8"/>
      <c r="B30" s="2" t="s">
        <v>39</v>
      </c>
      <c r="C30" s="8">
        <v>640</v>
      </c>
    </row>
    <row r="31" spans="1:3" ht="12.75">
      <c r="A31" s="8"/>
      <c r="B31" s="2" t="s">
        <v>40</v>
      </c>
      <c r="C31" s="8">
        <v>14894</v>
      </c>
    </row>
    <row r="32" spans="1:3" ht="12.75">
      <c r="A32" s="8"/>
      <c r="B32" s="2" t="s">
        <v>2</v>
      </c>
      <c r="C32" s="8">
        <v>33509.76</v>
      </c>
    </row>
    <row r="33" spans="1:3" ht="12.75">
      <c r="A33" s="8"/>
      <c r="B33" s="2" t="s">
        <v>41</v>
      </c>
      <c r="C33" s="8">
        <v>1800</v>
      </c>
    </row>
    <row r="34" spans="1:3" ht="12.75">
      <c r="A34" s="8"/>
      <c r="B34" s="2" t="s">
        <v>42</v>
      </c>
      <c r="C34" s="8">
        <v>3550</v>
      </c>
    </row>
    <row r="35" spans="1:3" ht="12.75">
      <c r="A35" s="8"/>
      <c r="B35" s="2" t="s">
        <v>20</v>
      </c>
      <c r="C35" s="8">
        <v>23768.98</v>
      </c>
    </row>
    <row r="36" spans="1:3" ht="12.75">
      <c r="A36" s="8"/>
      <c r="B36" s="6" t="s">
        <v>19</v>
      </c>
      <c r="C36" s="8">
        <v>22174.7</v>
      </c>
    </row>
    <row r="37" spans="1:3" ht="12.75">
      <c r="A37" s="8">
        <v>6</v>
      </c>
      <c r="B37" s="9" t="s">
        <v>11</v>
      </c>
      <c r="C37" s="7">
        <f>C38+C39</f>
        <v>6151.35</v>
      </c>
    </row>
    <row r="38" spans="1:3" ht="12.75">
      <c r="A38" s="8"/>
      <c r="B38" s="10" t="s">
        <v>12</v>
      </c>
      <c r="C38" s="8">
        <v>151.35</v>
      </c>
    </row>
    <row r="39" spans="1:3" ht="12.75">
      <c r="A39" s="8"/>
      <c r="B39" s="10" t="s">
        <v>13</v>
      </c>
      <c r="C39" s="8">
        <v>6000</v>
      </c>
    </row>
    <row r="40" spans="1:3" ht="12.75">
      <c r="A40" s="8">
        <v>7</v>
      </c>
      <c r="B40" s="9" t="s">
        <v>14</v>
      </c>
      <c r="C40" s="7">
        <f>C41+C42+C43+C44</f>
        <v>954131.2699999999</v>
      </c>
    </row>
    <row r="41" spans="1:3" ht="12.75">
      <c r="A41" s="8"/>
      <c r="B41" s="6" t="s">
        <v>15</v>
      </c>
      <c r="C41" s="8">
        <v>169870.8</v>
      </c>
    </row>
    <row r="42" spans="1:3" ht="12.75">
      <c r="A42" s="8"/>
      <c r="B42" s="2" t="s">
        <v>16</v>
      </c>
      <c r="C42" s="8">
        <v>472414.66</v>
      </c>
    </row>
    <row r="43" spans="1:3" ht="12.75">
      <c r="A43" s="8"/>
      <c r="B43" s="2" t="s">
        <v>17</v>
      </c>
      <c r="C43" s="8">
        <v>125969.85</v>
      </c>
    </row>
    <row r="44" spans="1:3" ht="12.75">
      <c r="A44" s="8"/>
      <c r="B44" s="6" t="s">
        <v>18</v>
      </c>
      <c r="C44" s="8">
        <v>185875.96</v>
      </c>
    </row>
    <row r="45" spans="1:3" ht="12.75">
      <c r="A45" s="8">
        <v>8</v>
      </c>
      <c r="B45" s="11" t="s">
        <v>1</v>
      </c>
      <c r="C45" s="13">
        <v>96476.6</v>
      </c>
    </row>
    <row r="47" spans="1:3" ht="15.75">
      <c r="A47" s="8"/>
      <c r="B47" s="14" t="s">
        <v>44</v>
      </c>
      <c r="C47" s="14">
        <f>C48+C49+C50</f>
        <v>46603.01</v>
      </c>
    </row>
    <row r="48" spans="1:4" ht="12.75">
      <c r="A48" s="1"/>
      <c r="B48" s="1" t="s">
        <v>45</v>
      </c>
      <c r="C48" s="6">
        <v>141.67</v>
      </c>
      <c r="D48" s="3"/>
    </row>
    <row r="49" spans="1:4" ht="12.75">
      <c r="A49" s="1"/>
      <c r="B49" s="1" t="s">
        <v>47</v>
      </c>
      <c r="C49" s="6">
        <v>3361.19</v>
      </c>
      <c r="D49" s="3"/>
    </row>
    <row r="50" spans="1:4" ht="12.75">
      <c r="A50" s="1"/>
      <c r="B50" s="17" t="s">
        <v>46</v>
      </c>
      <c r="C50" s="6">
        <v>43100.15</v>
      </c>
      <c r="D50" s="3"/>
    </row>
    <row r="51" spans="1:4" ht="12.75">
      <c r="A51" s="16"/>
      <c r="B51" s="16"/>
      <c r="C51" s="16"/>
      <c r="D51" s="16"/>
    </row>
    <row r="53" spans="2:3" ht="12.75">
      <c r="B53" t="s">
        <v>21</v>
      </c>
      <c r="C53" t="s">
        <v>22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2012-12-20T11:03:43Z</cp:lastPrinted>
  <dcterms:created xsi:type="dcterms:W3CDTF">1996-10-08T23:32:33Z</dcterms:created>
  <dcterms:modified xsi:type="dcterms:W3CDTF">2013-01-17T06:49:56Z</dcterms:modified>
  <cp:category/>
  <cp:version/>
  <cp:contentType/>
  <cp:contentStatus/>
</cp:coreProperties>
</file>