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<sst xmlns="http://schemas.openxmlformats.org/spreadsheetml/2006/main" count="35" uniqueCount="35">
  <si>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№ п\п</t>
  </si>
  <si>
    <t>Наименование</t>
  </si>
  <si>
    <t>Сумма за год, руб</t>
  </si>
  <si>
    <t>Сумма за 1 кв.м.</t>
  </si>
  <si>
    <t>Коммунальные услуги</t>
  </si>
  <si>
    <t>Отопление</t>
  </si>
  <si>
    <t>Возмещение расходов, согласно счетам поставщика</t>
  </si>
  <si>
    <t>Холодное водоснабжение</t>
  </si>
  <si>
    <t xml:space="preserve">поставщик-Звениговские тепловые сети, </t>
  </si>
  <si>
    <t>поставщик - ООО "Звениговский водоканал"</t>
  </si>
  <si>
    <t xml:space="preserve">Водоотведение </t>
  </si>
  <si>
    <t>Жилищные услуги</t>
  </si>
  <si>
    <t>Общая площадь дома</t>
  </si>
  <si>
    <t>начисление по ставке капитальный ремонт</t>
  </si>
  <si>
    <t>прочие взносы</t>
  </si>
  <si>
    <t>электроэнергия</t>
  </si>
  <si>
    <t>вознаграждение председателя с отчислениями</t>
  </si>
  <si>
    <t>67 р\квартира</t>
  </si>
  <si>
    <t>начисление по ставке за текущий ремонт</t>
  </si>
  <si>
    <t>обслуживание расчетного счета</t>
  </si>
  <si>
    <t>ИТОГО</t>
  </si>
  <si>
    <t>начисление по ставке за содержание МКД</t>
  </si>
  <si>
    <t>Расходы по ставке "Содержание общего имущества МКД"</t>
  </si>
  <si>
    <t>Расходы по ставке "Текущий ремонт общего имущества МКД"</t>
  </si>
  <si>
    <t>Расходы по ставке "Капитальный ремонт общего имущества МКД"</t>
  </si>
  <si>
    <t xml:space="preserve">начисление согласно региональной программе по минимальному размеру платы, денежные средства зачисляются на спец. счет  </t>
  </si>
  <si>
    <t>СМЕТА ДОХОДОВ И РАСХОДОВ ПЖСК "ВОЛНА" НА 2014г.</t>
  </si>
  <si>
    <t>поставщик-ОАО "Мариэнергосбыт"</t>
  </si>
  <si>
    <t>Зарплата председателя с налогами</t>
  </si>
  <si>
    <t>Услуги банка</t>
  </si>
  <si>
    <t>Непредвиденные расходы</t>
  </si>
  <si>
    <t>Данный финансовый план составлен исходя из ставок обслуживающей организации, действующие на 01.01.2014г.</t>
  </si>
  <si>
    <t>УТВЕРЖДЕНО</t>
  </si>
  <si>
    <t>согласно минимального перечня  по постановлению 290</t>
  </si>
  <si>
    <t>Протокол от 21.03.2014г.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</si>
</sst>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="75" zoomScaleNormal="75" zoomScalePageLayoutView="0" workbookViewId="0" topLeftCell="A1">
      <selection activeCell="G8" sqref="G8"/>
    </sheetView>
  </sheetViews>
  <sheetFormatPr defaultColWidth="9.140625" defaultRowHeight="12.75"/>
  <cols>
    <col min="1" max="1" width="7.28125" style="0" customWidth="1"/>
    <col min="2" max="2" width="43.57421875" style="0" customWidth="1"/>
    <col min="3" max="3" width="16.57421875" style="0" customWidth="1"/>
    <col min="4" max="4" width="13.8515625" style="0" customWidth="1"/>
  </cols>
  <sheetData>
    <row r="1" spans="3:4" ht="12.75">
      <c r="C1" s="16" t="s">
        <v>32</v>
      </c>
      <c r="D1" s="16"/>
    </row>
    <row r="2" spans="3:4" ht="12.75">
      <c r="C2" s="16" t="s">
        <v>34</v>
      </c>
      <c r="D2" s="16"/>
    </row>
    <row r="4" spans="2:4" ht="12.75">
      <c r="B4" s="18" t="s">
        <v>26</v>
      </c>
      <c r="C4" s="18"/>
      <c r="D4" s="18"/>
    </row>
    <row r="6" spans="1:4" ht="30" customHeight="1">
      <c r="A6" s="1" t="s">
        <v>0</v>
      </c>
      <c r="B6" s="1" t="s">
        <v>1</v>
      </c>
      <c r="C6" s="2" t="s">
        <v>2</v>
      </c>
      <c r="D6" s="2" t="s">
        <v>3</v>
      </c>
    </row>
    <row r="7" spans="1:4" ht="12.75">
      <c r="A7" s="3"/>
      <c r="B7" s="3" t="s">
        <v>12</v>
      </c>
      <c r="C7" s="3">
        <v>2148.47</v>
      </c>
      <c r="D7" s="3"/>
    </row>
    <row r="8" spans="1:4" ht="47.25" customHeight="1">
      <c r="A8" s="4">
        <v>1</v>
      </c>
      <c r="B8" s="5" t="s">
        <v>4</v>
      </c>
      <c r="C8" s="14" t="s">
        <v>6</v>
      </c>
      <c r="D8" s="14"/>
    </row>
    <row r="9" spans="1:4" ht="28.5" customHeight="1">
      <c r="A9" s="3"/>
      <c r="B9" s="3" t="s">
        <v>5</v>
      </c>
      <c r="C9" s="14" t="s">
        <v>8</v>
      </c>
      <c r="D9" s="14"/>
    </row>
    <row r="10" spans="1:4" ht="28.5" customHeight="1">
      <c r="A10" s="3"/>
      <c r="B10" s="3" t="s">
        <v>15</v>
      </c>
      <c r="C10" s="14" t="s">
        <v>27</v>
      </c>
      <c r="D10" s="14"/>
    </row>
    <row r="11" spans="1:4" ht="18.75" customHeight="1">
      <c r="A11" s="3"/>
      <c r="B11" s="3" t="s">
        <v>7</v>
      </c>
      <c r="C11" s="14" t="s">
        <v>9</v>
      </c>
      <c r="D11" s="14"/>
    </row>
    <row r="12" spans="1:4" ht="18" customHeight="1">
      <c r="A12" s="3"/>
      <c r="B12" s="3" t="s">
        <v>10</v>
      </c>
      <c r="C12" s="14"/>
      <c r="D12" s="14"/>
    </row>
    <row r="13" spans="1:4" ht="12.75">
      <c r="A13" s="3">
        <v>2</v>
      </c>
      <c r="B13" s="1" t="s">
        <v>11</v>
      </c>
      <c r="C13" s="3"/>
      <c r="D13" s="3"/>
    </row>
    <row r="14" spans="1:4" ht="12.75">
      <c r="A14" s="3"/>
      <c r="B14" s="3" t="s">
        <v>21</v>
      </c>
      <c r="C14" s="6">
        <f>9.27*12*C7</f>
        <v>238995.80279999998</v>
      </c>
      <c r="D14" s="7">
        <v>9.27</v>
      </c>
    </row>
    <row r="15" spans="1:4" ht="12.75">
      <c r="A15" s="3"/>
      <c r="B15" s="3" t="s">
        <v>18</v>
      </c>
      <c r="C15" s="6">
        <f>D15*12*C7</f>
        <v>90235.73999999999</v>
      </c>
      <c r="D15" s="7">
        <v>3.5</v>
      </c>
    </row>
    <row r="16" spans="1:4" ht="12.75">
      <c r="A16" s="3"/>
      <c r="B16" s="3" t="s">
        <v>13</v>
      </c>
      <c r="C16" s="6">
        <f>D16*C7*4</f>
        <v>36094.295999999995</v>
      </c>
      <c r="D16" s="7">
        <v>4.2</v>
      </c>
    </row>
    <row r="17" spans="1:4" ht="12.75">
      <c r="A17" s="3"/>
      <c r="B17" s="3" t="s">
        <v>19</v>
      </c>
      <c r="C17" s="6">
        <v>40000</v>
      </c>
      <c r="D17" s="7">
        <f>C17/C7/12</f>
        <v>1.5514916816773487</v>
      </c>
    </row>
    <row r="18" spans="1:4" ht="12.75">
      <c r="A18" s="3">
        <v>3</v>
      </c>
      <c r="B18" s="1" t="s">
        <v>14</v>
      </c>
      <c r="C18" s="6"/>
      <c r="D18" s="7"/>
    </row>
    <row r="19" spans="1:4" ht="12.75">
      <c r="A19" s="3"/>
      <c r="B19" s="3" t="s">
        <v>16</v>
      </c>
      <c r="C19" s="6">
        <f>12*67*44</f>
        <v>35376</v>
      </c>
      <c r="D19" s="7" t="s">
        <v>17</v>
      </c>
    </row>
    <row r="20" spans="1:4" ht="12.75">
      <c r="A20" s="3"/>
      <c r="B20" s="3"/>
      <c r="C20" s="6"/>
      <c r="D20" s="3"/>
    </row>
    <row r="21" spans="1:4" ht="12.75">
      <c r="A21" s="3"/>
      <c r="B21" s="9" t="s">
        <v>20</v>
      </c>
      <c r="C21" s="10">
        <f>SUM(C14:C20)</f>
        <v>440701.8387999999</v>
      </c>
      <c r="D21" s="3"/>
    </row>
    <row r="22" spans="1:4" ht="12.75">
      <c r="A22" s="3"/>
      <c r="B22" s="3"/>
      <c r="C22" s="3"/>
      <c r="D22" s="3"/>
    </row>
    <row r="23" spans="1:4" ht="12.75">
      <c r="A23" s="3"/>
      <c r="B23" s="17" t="s">
        <v>22</v>
      </c>
      <c r="C23" s="17"/>
      <c r="D23" s="17"/>
    </row>
    <row r="24" spans="1:4" ht="25.5">
      <c r="A24" s="3">
        <v>1</v>
      </c>
      <c r="B24" s="11" t="s">
        <v>33</v>
      </c>
      <c r="C24" s="3">
        <v>238995.8</v>
      </c>
      <c r="D24" s="3">
        <v>9.27</v>
      </c>
    </row>
    <row r="25" spans="1:4" ht="12.75">
      <c r="A25" s="3"/>
      <c r="B25" s="3"/>
      <c r="C25" s="3"/>
      <c r="D25" s="3"/>
    </row>
    <row r="26" spans="1:4" ht="12.75">
      <c r="A26" s="3"/>
      <c r="B26" s="3"/>
      <c r="C26" s="3"/>
      <c r="D26" s="3"/>
    </row>
    <row r="27" spans="1:4" ht="12.75" customHeight="1">
      <c r="A27" s="3"/>
      <c r="B27" s="1" t="s">
        <v>28</v>
      </c>
      <c r="C27" s="6">
        <v>35376</v>
      </c>
      <c r="D27" s="3"/>
    </row>
    <row r="28" spans="1:4" ht="12.75" customHeight="1">
      <c r="A28" s="3"/>
      <c r="B28" s="1" t="s">
        <v>29</v>
      </c>
      <c r="C28" s="6">
        <v>39000</v>
      </c>
      <c r="D28" s="3"/>
    </row>
    <row r="29" spans="1:4" ht="12.75" customHeight="1">
      <c r="A29" s="3"/>
      <c r="B29" s="1" t="s">
        <v>30</v>
      </c>
      <c r="C29" s="6">
        <f>12*0.03*C7</f>
        <v>773.4491999999999</v>
      </c>
      <c r="D29" s="3"/>
    </row>
    <row r="30" spans="1:4" ht="12" customHeight="1">
      <c r="A30" s="3"/>
      <c r="B30" s="17" t="s">
        <v>23</v>
      </c>
      <c r="C30" s="17"/>
      <c r="D30" s="17"/>
    </row>
    <row r="31" spans="1:4" ht="12" customHeight="1">
      <c r="A31" s="3"/>
      <c r="B31" s="8"/>
      <c r="C31" s="12">
        <v>90235.74</v>
      </c>
      <c r="D31" s="13">
        <v>3.5</v>
      </c>
    </row>
    <row r="32" spans="1:4" ht="12.75">
      <c r="A32" s="3"/>
      <c r="B32" s="8"/>
      <c r="C32" s="8"/>
      <c r="D32" s="8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17" t="s">
        <v>24</v>
      </c>
      <c r="C35" s="17"/>
      <c r="D35" s="17"/>
    </row>
    <row r="36" spans="1:4" ht="32.25" customHeight="1">
      <c r="A36" s="3"/>
      <c r="B36" s="14" t="s">
        <v>25</v>
      </c>
      <c r="C36" s="14"/>
      <c r="D36" s="14"/>
    </row>
    <row r="38" spans="2:4" ht="27" customHeight="1">
      <c r="B38" s="15" t="s">
        <v>31</v>
      </c>
      <c r="C38" s="15"/>
      <c r="D38" s="15"/>
    </row>
  </sheetData>
  <sheetProtection/>
  <mergeCells count="12">
    <mergeCell ref="C9:D9"/>
    <mergeCell ref="C8:D8"/>
    <mergeCell ref="C10:D10"/>
    <mergeCell ref="C11:D12"/>
    <mergeCell ref="B38:D38"/>
    <mergeCell ref="C1:D1"/>
    <mergeCell ref="C2:D2"/>
    <mergeCell ref="B30:D30"/>
    <mergeCell ref="B35:D35"/>
    <mergeCell ref="B36:D36"/>
    <mergeCell ref="B4:D4"/>
    <mergeCell ref="B23:D23"/>
  </mergeCells>
  <printOptions/>
  <pageMargins left="0.85" right="0.5" top="0.64" bottom="1" header="0.3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2014-03-04T12:16:00Z</cp:lastPrinted>
  <dcterms:created xsi:type="dcterms:W3CDTF">1996-10-08T23:32:33Z</dcterms:created>
  <dcterms:modified xsi:type="dcterms:W3CDTF">2014-03-25T12:05:44Z</dcterms:modified>
  <cp:category/>
  <cp:version/>
  <cp:contentType/>
  <cp:contentStatus/>
</cp:coreProperties>
</file>