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прель" sheetId="1" r:id="rId1"/>
    <sheet name="май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<sst xmlns="http://schemas.openxmlformats.org/spreadsheetml/2006/main" count="224" uniqueCount="112">
  <si>
    <t>март</t>
  </si>
  <si>
    <t>Адрес</t>
  </si>
  <si>
    <t>Сальдо  долга на 01.03.12</t>
  </si>
  <si>
    <t>оплачено  в  марте</t>
  </si>
  <si>
    <t>% оплаты</t>
  </si>
  <si>
    <t>Вавилова д.2</t>
  </si>
  <si>
    <t>Вавилова д.6</t>
  </si>
  <si>
    <t>Дружбы д.4</t>
  </si>
  <si>
    <t>Заводская д.8</t>
  </si>
  <si>
    <t>Кирова д.6А</t>
  </si>
  <si>
    <t>Кирова д.7</t>
  </si>
  <si>
    <t>Комарова д.11</t>
  </si>
  <si>
    <t>Комарова д.13</t>
  </si>
  <si>
    <t>Комарова д.15</t>
  </si>
  <si>
    <t>Комарова 15А</t>
  </si>
  <si>
    <t>Комарова д.16</t>
  </si>
  <si>
    <t>Комарова д.17</t>
  </si>
  <si>
    <t>Комарова д.18</t>
  </si>
  <si>
    <t>Комарова д.19</t>
  </si>
  <si>
    <t>Комарова д.22</t>
  </si>
  <si>
    <t>Кошкина д.21</t>
  </si>
  <si>
    <t>Кошкина 21А</t>
  </si>
  <si>
    <t>Кошкина д.25</t>
  </si>
  <si>
    <t>Кошкина д.26</t>
  </si>
  <si>
    <t>Кошкина д.30</t>
  </si>
  <si>
    <t>Кошкина д.32</t>
  </si>
  <si>
    <t>Кошкина д.36</t>
  </si>
  <si>
    <t>Кузьмина д.12</t>
  </si>
  <si>
    <t>Кузьмина д.15</t>
  </si>
  <si>
    <t>Ленина д.38</t>
  </si>
  <si>
    <t>Ленина д.40</t>
  </si>
  <si>
    <t>Лесозаводская д.3</t>
  </si>
  <si>
    <t>Лесозаводская д.7</t>
  </si>
  <si>
    <t>Мира д.19</t>
  </si>
  <si>
    <t>Пролетарская д.14</t>
  </si>
  <si>
    <t>Прохорова 112</t>
  </si>
  <si>
    <t>Прохорова д.119</t>
  </si>
  <si>
    <t>Федина 6А</t>
  </si>
  <si>
    <t>Шестакова д.12</t>
  </si>
  <si>
    <t>Шестакова д.14</t>
  </si>
  <si>
    <t>Шестакова 16А</t>
  </si>
  <si>
    <t>Шестакова д.4А</t>
  </si>
  <si>
    <t>Шестакова д.6</t>
  </si>
  <si>
    <t>Шестакова д.6А</t>
  </si>
  <si>
    <t>Шестакова д.6Б</t>
  </si>
  <si>
    <t>Щорса д.7</t>
  </si>
  <si>
    <t>апрель</t>
  </si>
  <si>
    <t>Сальдо  долга на 01.04.12</t>
  </si>
  <si>
    <t>оплачено  в  апреле</t>
  </si>
  <si>
    <t>% оплаты  к  предыдущему  месяцу</t>
  </si>
  <si>
    <t>№  п/п</t>
  </si>
  <si>
    <t>май</t>
  </si>
  <si>
    <t>оплачено  в  мае</t>
  </si>
  <si>
    <t>Сальдо  долга на 01.05.12</t>
  </si>
  <si>
    <t>Начислено в апреле</t>
  </si>
  <si>
    <t>Начислено в мае</t>
  </si>
  <si>
    <t xml:space="preserve">                         ИТОГО</t>
  </si>
  <si>
    <t>ТСЖ "Удача"</t>
  </si>
  <si>
    <t>Гагарина д.2</t>
  </si>
  <si>
    <t>Гагарина д.2А</t>
  </si>
  <si>
    <t>Гагарина д.4</t>
  </si>
  <si>
    <t>Гагарина д.4А</t>
  </si>
  <si>
    <t>ТСЖ "Чайка"</t>
  </si>
  <si>
    <t>Дружбы д.29</t>
  </si>
  <si>
    <t>ТСЖ "Наш дом"</t>
  </si>
  <si>
    <t>Кирова д.4А</t>
  </si>
  <si>
    <t>Кирова д.6</t>
  </si>
  <si>
    <t>ТСЖ "Доверие"</t>
  </si>
  <si>
    <t>Кузьмина д.33</t>
  </si>
  <si>
    <t>ТСЖ "Омега"</t>
  </si>
  <si>
    <t>Кузьмина д.37</t>
  </si>
  <si>
    <t>Кузьмина 37А</t>
  </si>
  <si>
    <t>ТСЖ "Рассвет"</t>
  </si>
  <si>
    <t>Ленина д.6</t>
  </si>
  <si>
    <t>ТСЖ "Мир"</t>
  </si>
  <si>
    <t>Маяковского д.3</t>
  </si>
  <si>
    <t>Мира д.14</t>
  </si>
  <si>
    <t>ТСЖ "Берег"</t>
  </si>
  <si>
    <t>ТСЖ "Натали"</t>
  </si>
  <si>
    <t>Шестакова д.7</t>
  </si>
  <si>
    <t>Шестакова д.82Б</t>
  </si>
  <si>
    <t>Сальдо  долга на 01.08.12</t>
  </si>
  <si>
    <t>Начислено в августе</t>
  </si>
  <si>
    <t>оплачено  в  августе</t>
  </si>
  <si>
    <t>Сальдо  долга на 01.06.12</t>
  </si>
  <si>
    <t>Начислено в июне</t>
  </si>
  <si>
    <t>оплачено  в  июне</t>
  </si>
  <si>
    <t>Сальдо  долга на 01.07.12</t>
  </si>
  <si>
    <t>Начислено в июле</t>
  </si>
  <si>
    <t>оплачено  в  июле</t>
  </si>
  <si>
    <t>июнь</t>
  </si>
  <si>
    <t>июль</t>
  </si>
  <si>
    <t>ИТОГО:</t>
  </si>
  <si>
    <t>август</t>
  </si>
  <si>
    <t>сентябрь</t>
  </si>
  <si>
    <t>Сальдо  долга на 01.09.12</t>
  </si>
  <si>
    <t>Начислено в сентябре</t>
  </si>
  <si>
    <t>оплачено  в  сентябре</t>
  </si>
  <si>
    <t>Начислено в октябре</t>
  </si>
  <si>
    <t>оплачено  в  октябре</t>
  </si>
  <si>
    <t>Сальдо  долга на 01.10.12</t>
  </si>
  <si>
    <t>октябрь</t>
  </si>
  <si>
    <t>Сальдо  долга на 01.11.12</t>
  </si>
  <si>
    <t>Начислено в ноябре</t>
  </si>
  <si>
    <t>оплачено  в  ноябре</t>
  </si>
  <si>
    <t>ноябрь</t>
  </si>
  <si>
    <t>Кузьмина д.17</t>
  </si>
  <si>
    <t>жэ</t>
  </si>
  <si>
    <t>Сальдо  долга на 01.12.12</t>
  </si>
  <si>
    <t>Начислено в декабре</t>
  </si>
  <si>
    <t>оплачено  в  декабре</t>
  </si>
  <si>
    <t>декабрь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</si>
</sst>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[$-FC19]d\ mmmm\ yyyy\ &quot;г.&quot;"/>
    <numFmt numFmtId="183" formatCode="0.00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0" xfId="52" applyFont="1" applyBorder="1">
      <alignment/>
      <protection/>
    </xf>
    <xf numFmtId="2" fontId="1" fillId="0" borderId="10" xfId="52" applyNumberFormat="1" applyFont="1" applyBorder="1">
      <alignment/>
      <protection/>
    </xf>
    <xf numFmtId="0" fontId="1" fillId="0" borderId="10" xfId="52" applyFont="1" applyBorder="1" applyAlignment="1">
      <alignment horizontal="center" wrapText="1"/>
      <protection/>
    </xf>
    <xf numFmtId="0" fontId="1" fillId="0" borderId="10" xfId="52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6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37">
      <selection activeCell="E4" sqref="E4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0.00390625" style="0" customWidth="1"/>
    <col min="4" max="4" width="10.140625" style="0" customWidth="1"/>
    <col min="6" max="6" width="11.28125" style="0" customWidth="1"/>
    <col min="7" max="7" width="9.8515625" style="0" customWidth="1"/>
    <col min="9" max="9" width="14.28125" style="0" customWidth="1"/>
  </cols>
  <sheetData>
    <row r="1" ht="25.5" customHeight="1"/>
    <row r="2" spans="1:9" ht="12.75">
      <c r="A2" s="29" t="s">
        <v>50</v>
      </c>
      <c r="B2" s="28" t="s">
        <v>1</v>
      </c>
      <c r="C2" s="28" t="s">
        <v>0</v>
      </c>
      <c r="D2" s="28"/>
      <c r="E2" s="28"/>
      <c r="F2" s="28" t="s">
        <v>46</v>
      </c>
      <c r="G2" s="28"/>
      <c r="H2" s="28"/>
      <c r="I2" s="28"/>
    </row>
    <row r="3" spans="1:9" ht="36" customHeight="1">
      <c r="A3" s="30"/>
      <c r="B3" s="28"/>
      <c r="C3" s="2" t="s">
        <v>2</v>
      </c>
      <c r="D3" s="2" t="s">
        <v>3</v>
      </c>
      <c r="E3" s="2" t="s">
        <v>4</v>
      </c>
      <c r="F3" s="2" t="s">
        <v>47</v>
      </c>
      <c r="G3" s="2" t="s">
        <v>48</v>
      </c>
      <c r="H3" s="2" t="s">
        <v>4</v>
      </c>
      <c r="I3" s="6" t="s">
        <v>49</v>
      </c>
    </row>
    <row r="4" spans="1:9" ht="12.75">
      <c r="A4" s="1">
        <v>1</v>
      </c>
      <c r="B4" s="4" t="s">
        <v>5</v>
      </c>
      <c r="C4" s="1">
        <v>116526.98</v>
      </c>
      <c r="D4" s="1">
        <v>68107.52</v>
      </c>
      <c r="E4" s="3">
        <f>D4/C4*100</f>
        <v>58.44785473716044</v>
      </c>
      <c r="F4" s="1">
        <v>112251.82</v>
      </c>
      <c r="G4" s="1">
        <v>69308.42</v>
      </c>
      <c r="H4" s="3">
        <f aca="true" t="shared" si="0" ref="H4:H44">G4/F4*100</f>
        <v>61.74369377708084</v>
      </c>
      <c r="I4" s="3">
        <f aca="true" t="shared" si="1" ref="I4:I18">G4/D4*100</f>
        <v>101.76324141592588</v>
      </c>
    </row>
    <row r="5" spans="1:9" ht="12.75">
      <c r="A5" s="1">
        <v>2</v>
      </c>
      <c r="B5" s="4" t="s">
        <v>6</v>
      </c>
      <c r="C5" s="1">
        <v>164658.54</v>
      </c>
      <c r="D5" s="1">
        <v>15870.05</v>
      </c>
      <c r="E5" s="3">
        <f>D5/C5*100</f>
        <v>9.63815785078624</v>
      </c>
      <c r="F5" s="1">
        <v>156937.5</v>
      </c>
      <c r="G5" s="1">
        <v>3893.64</v>
      </c>
      <c r="H5" s="3">
        <f t="shared" si="0"/>
        <v>2.481013142174432</v>
      </c>
      <c r="I5" s="3">
        <f t="shared" si="1"/>
        <v>24.534516274365867</v>
      </c>
    </row>
    <row r="6" spans="1:9" ht="12.75">
      <c r="A6" s="1">
        <v>3</v>
      </c>
      <c r="B6" s="4" t="s">
        <v>7</v>
      </c>
      <c r="C6" s="1">
        <v>232194.21</v>
      </c>
      <c r="D6" s="1">
        <v>69230.48</v>
      </c>
      <c r="E6" s="3">
        <f aca="true" t="shared" si="2" ref="E6:E44">D6/C6*100</f>
        <v>29.815765001203086</v>
      </c>
      <c r="F6" s="1">
        <v>234380.66</v>
      </c>
      <c r="G6" s="1">
        <v>65636.31</v>
      </c>
      <c r="H6" s="3">
        <f t="shared" si="0"/>
        <v>28.00414931846339</v>
      </c>
      <c r="I6" s="3">
        <f t="shared" si="1"/>
        <v>94.80839942175758</v>
      </c>
    </row>
    <row r="7" spans="1:9" ht="12.75">
      <c r="A7" s="1">
        <v>4</v>
      </c>
      <c r="B7" s="4" t="s">
        <v>8</v>
      </c>
      <c r="C7" s="1">
        <v>122573.36</v>
      </c>
      <c r="D7" s="1">
        <v>21021.21</v>
      </c>
      <c r="E7" s="3">
        <f t="shared" si="2"/>
        <v>17.149901087805702</v>
      </c>
      <c r="F7" s="1">
        <v>110169.1</v>
      </c>
      <c r="G7" s="1">
        <v>3155.71</v>
      </c>
      <c r="H7" s="3">
        <f t="shared" si="0"/>
        <v>2.8644238720294526</v>
      </c>
      <c r="I7" s="3">
        <f t="shared" si="1"/>
        <v>15.012028327579621</v>
      </c>
    </row>
    <row r="8" spans="1:9" ht="12.75">
      <c r="A8" s="1">
        <v>5</v>
      </c>
      <c r="B8" s="4" t="s">
        <v>9</v>
      </c>
      <c r="C8" s="1">
        <v>219950.96</v>
      </c>
      <c r="D8" s="1">
        <v>76240.03</v>
      </c>
      <c r="E8" s="3">
        <f t="shared" si="2"/>
        <v>34.66228562948759</v>
      </c>
      <c r="F8" s="1">
        <v>189149.55</v>
      </c>
      <c r="G8" s="1">
        <v>47534.09</v>
      </c>
      <c r="H8" s="3">
        <f t="shared" si="0"/>
        <v>25.130427220154633</v>
      </c>
      <c r="I8" s="3">
        <f t="shared" si="1"/>
        <v>62.34794241292927</v>
      </c>
    </row>
    <row r="9" spans="1:9" ht="12.75">
      <c r="A9" s="1">
        <v>6</v>
      </c>
      <c r="B9" s="4" t="s">
        <v>10</v>
      </c>
      <c r="C9" s="1">
        <v>117107.8</v>
      </c>
      <c r="D9" s="1">
        <v>16847.97</v>
      </c>
      <c r="E9" s="3">
        <f t="shared" si="2"/>
        <v>14.386718903437687</v>
      </c>
      <c r="F9" s="1">
        <v>116729.83</v>
      </c>
      <c r="G9" s="1">
        <v>11955.18</v>
      </c>
      <c r="H9" s="3">
        <f t="shared" si="0"/>
        <v>10.241752258184562</v>
      </c>
      <c r="I9" s="3">
        <f t="shared" si="1"/>
        <v>70.95917193584746</v>
      </c>
    </row>
    <row r="10" spans="1:9" ht="12.75">
      <c r="A10" s="1">
        <v>7</v>
      </c>
      <c r="B10" s="4" t="s">
        <v>11</v>
      </c>
      <c r="C10" s="1">
        <v>69918.98</v>
      </c>
      <c r="D10" s="1">
        <v>5120.09</v>
      </c>
      <c r="E10" s="3">
        <f t="shared" si="2"/>
        <v>7.322890007834783</v>
      </c>
      <c r="F10" s="1">
        <v>61090.92</v>
      </c>
      <c r="G10" s="1">
        <v>6933.14</v>
      </c>
      <c r="H10" s="3">
        <f t="shared" si="0"/>
        <v>11.348887854365266</v>
      </c>
      <c r="I10" s="3">
        <f t="shared" si="1"/>
        <v>135.41051036212255</v>
      </c>
    </row>
    <row r="11" spans="1:9" ht="12.75">
      <c r="A11" s="1">
        <v>8</v>
      </c>
      <c r="B11" s="4" t="s">
        <v>12</v>
      </c>
      <c r="C11" s="1">
        <v>139288.3</v>
      </c>
      <c r="D11" s="1">
        <v>2728.57</v>
      </c>
      <c r="E11" s="3">
        <f t="shared" si="2"/>
        <v>1.9589369674265538</v>
      </c>
      <c r="F11" s="1">
        <v>142424.28</v>
      </c>
      <c r="G11" s="1">
        <v>1675.65</v>
      </c>
      <c r="H11" s="3">
        <f t="shared" si="0"/>
        <v>1.176519902364962</v>
      </c>
      <c r="I11" s="3">
        <f t="shared" si="1"/>
        <v>61.411288697009795</v>
      </c>
    </row>
    <row r="12" spans="1:9" ht="12.75">
      <c r="A12" s="1">
        <v>9</v>
      </c>
      <c r="B12" s="4" t="s">
        <v>13</v>
      </c>
      <c r="C12" s="1">
        <v>43106.79</v>
      </c>
      <c r="D12" s="1">
        <v>7135.33</v>
      </c>
      <c r="E12" s="3">
        <f t="shared" si="2"/>
        <v>16.552682303646364</v>
      </c>
      <c r="F12" s="1">
        <v>42362.91</v>
      </c>
      <c r="G12" s="1">
        <v>8811.9</v>
      </c>
      <c r="H12" s="3">
        <f t="shared" si="0"/>
        <v>20.800978969575034</v>
      </c>
      <c r="I12" s="3">
        <f t="shared" si="1"/>
        <v>123.49674086552409</v>
      </c>
    </row>
    <row r="13" spans="1:9" ht="12.75">
      <c r="A13" s="1">
        <v>10</v>
      </c>
      <c r="B13" s="4" t="s">
        <v>14</v>
      </c>
      <c r="C13" s="1">
        <v>6178.28</v>
      </c>
      <c r="D13" s="1">
        <v>867.31</v>
      </c>
      <c r="E13" s="3">
        <f t="shared" si="2"/>
        <v>14.038049424758995</v>
      </c>
      <c r="F13" s="1">
        <v>8442.46</v>
      </c>
      <c r="G13" s="1">
        <v>600</v>
      </c>
      <c r="H13" s="3">
        <f t="shared" si="0"/>
        <v>7.106933287217234</v>
      </c>
      <c r="I13" s="3">
        <f t="shared" si="1"/>
        <v>69.17941681751624</v>
      </c>
    </row>
    <row r="14" spans="1:9" ht="12.75">
      <c r="A14" s="1">
        <v>11</v>
      </c>
      <c r="B14" s="4" t="s">
        <v>15</v>
      </c>
      <c r="C14" s="1">
        <v>82784.27</v>
      </c>
      <c r="D14" s="1">
        <v>6938.1</v>
      </c>
      <c r="E14" s="3">
        <f t="shared" si="2"/>
        <v>8.38094000224922</v>
      </c>
      <c r="F14" s="1">
        <v>85540.75</v>
      </c>
      <c r="G14" s="1">
        <v>9460.16</v>
      </c>
      <c r="H14" s="3">
        <f t="shared" si="0"/>
        <v>11.059243693795063</v>
      </c>
      <c r="I14" s="3">
        <f t="shared" si="1"/>
        <v>136.3508741586313</v>
      </c>
    </row>
    <row r="15" spans="1:9" ht="12.75">
      <c r="A15" s="1">
        <v>12</v>
      </c>
      <c r="B15" s="4" t="s">
        <v>16</v>
      </c>
      <c r="C15" s="1">
        <v>57049.6</v>
      </c>
      <c r="D15" s="1">
        <v>7875.19</v>
      </c>
      <c r="E15" s="3">
        <f t="shared" si="2"/>
        <v>13.804110808840026</v>
      </c>
      <c r="F15" s="1">
        <v>57629.75</v>
      </c>
      <c r="G15" s="1">
        <v>10111.95</v>
      </c>
      <c r="H15" s="3">
        <f t="shared" si="0"/>
        <v>17.546406153071985</v>
      </c>
      <c r="I15" s="3">
        <f t="shared" si="1"/>
        <v>128.40261631782855</v>
      </c>
    </row>
    <row r="16" spans="1:9" ht="12.75">
      <c r="A16" s="1">
        <v>13</v>
      </c>
      <c r="B16" s="4" t="s">
        <v>17</v>
      </c>
      <c r="C16" s="1">
        <v>230958.14</v>
      </c>
      <c r="D16" s="1">
        <v>5443.36</v>
      </c>
      <c r="E16" s="3">
        <f t="shared" si="2"/>
        <v>2.356859992031456</v>
      </c>
      <c r="F16" s="1">
        <v>232749.2</v>
      </c>
      <c r="G16" s="1">
        <v>5438.31</v>
      </c>
      <c r="H16" s="3">
        <f t="shared" si="0"/>
        <v>2.336553680957872</v>
      </c>
      <c r="I16" s="3">
        <f t="shared" si="1"/>
        <v>99.90722641897652</v>
      </c>
    </row>
    <row r="17" spans="1:9" ht="12.75">
      <c r="A17" s="1">
        <v>14</v>
      </c>
      <c r="B17" s="4" t="s">
        <v>18</v>
      </c>
      <c r="C17" s="1">
        <v>70148.28</v>
      </c>
      <c r="D17" s="1">
        <v>2434.44</v>
      </c>
      <c r="E17" s="3">
        <f t="shared" si="2"/>
        <v>3.4704200872779776</v>
      </c>
      <c r="F17" s="1">
        <v>73734.6</v>
      </c>
      <c r="G17" s="1">
        <v>3347.68</v>
      </c>
      <c r="H17" s="3">
        <f t="shared" si="0"/>
        <v>4.540175168781006</v>
      </c>
      <c r="I17" s="3">
        <f t="shared" si="1"/>
        <v>137.5133500928345</v>
      </c>
    </row>
    <row r="18" spans="1:9" ht="12.75">
      <c r="A18" s="1">
        <v>15</v>
      </c>
      <c r="B18" s="4" t="s">
        <v>19</v>
      </c>
      <c r="C18" s="1">
        <v>22180.76</v>
      </c>
      <c r="D18" s="1">
        <v>5976.57</v>
      </c>
      <c r="E18" s="3">
        <f t="shared" si="2"/>
        <v>26.944838680009163</v>
      </c>
      <c r="F18" s="1">
        <v>22908.39</v>
      </c>
      <c r="G18" s="1">
        <v>4886.74</v>
      </c>
      <c r="H18" s="3">
        <f t="shared" si="0"/>
        <v>21.33166058374246</v>
      </c>
      <c r="I18" s="3">
        <f t="shared" si="1"/>
        <v>81.76495883090134</v>
      </c>
    </row>
    <row r="19" spans="1:9" ht="12.75">
      <c r="A19" s="1">
        <v>16</v>
      </c>
      <c r="B19" s="4" t="s">
        <v>20</v>
      </c>
      <c r="C19" s="1">
        <v>32370.84</v>
      </c>
      <c r="D19" s="1">
        <v>0</v>
      </c>
      <c r="E19" s="3">
        <f t="shared" si="2"/>
        <v>0</v>
      </c>
      <c r="F19" s="1">
        <v>33264.56</v>
      </c>
      <c r="G19" s="1">
        <v>0</v>
      </c>
      <c r="H19" s="3">
        <f t="shared" si="0"/>
        <v>0</v>
      </c>
      <c r="I19" s="3">
        <v>0</v>
      </c>
    </row>
    <row r="20" spans="1:9" ht="12.75">
      <c r="A20" s="1">
        <v>17</v>
      </c>
      <c r="B20" s="4" t="s">
        <v>21</v>
      </c>
      <c r="C20" s="1">
        <v>144491.34</v>
      </c>
      <c r="D20" s="1">
        <v>11556.97</v>
      </c>
      <c r="E20" s="3">
        <f t="shared" si="2"/>
        <v>7.998382463613391</v>
      </c>
      <c r="F20" s="1">
        <v>147020.07</v>
      </c>
      <c r="G20" s="1">
        <v>6324.9</v>
      </c>
      <c r="H20" s="3">
        <f t="shared" si="0"/>
        <v>4.3020656975608835</v>
      </c>
      <c r="I20" s="3">
        <f aca="true" t="shared" si="3" ref="I20:I44">G20/D20*100</f>
        <v>54.728012619224586</v>
      </c>
    </row>
    <row r="21" spans="1:9" ht="12.75">
      <c r="A21" s="1">
        <v>18</v>
      </c>
      <c r="B21" s="4" t="s">
        <v>22</v>
      </c>
      <c r="C21" s="1">
        <v>15195.36</v>
      </c>
      <c r="D21" s="1">
        <v>650</v>
      </c>
      <c r="E21" s="3">
        <f t="shared" si="2"/>
        <v>4.27762158974845</v>
      </c>
      <c r="F21" s="1">
        <v>15907.01</v>
      </c>
      <c r="G21" s="1">
        <v>0</v>
      </c>
      <c r="H21" s="3">
        <f t="shared" si="0"/>
        <v>0</v>
      </c>
      <c r="I21" s="3">
        <f t="shared" si="3"/>
        <v>0</v>
      </c>
    </row>
    <row r="22" spans="1:9" ht="12.75">
      <c r="A22" s="1">
        <v>19</v>
      </c>
      <c r="B22" s="4" t="s">
        <v>23</v>
      </c>
      <c r="C22" s="1">
        <v>55293.54</v>
      </c>
      <c r="D22" s="1">
        <v>5184.79</v>
      </c>
      <c r="E22" s="3">
        <f t="shared" si="2"/>
        <v>9.376845830453249</v>
      </c>
      <c r="F22" s="1">
        <v>59483.47</v>
      </c>
      <c r="G22" s="1">
        <v>4445.58</v>
      </c>
      <c r="H22" s="3">
        <f t="shared" si="0"/>
        <v>7.4736393152585086</v>
      </c>
      <c r="I22" s="3">
        <f t="shared" si="3"/>
        <v>85.74272053448645</v>
      </c>
    </row>
    <row r="23" spans="1:9" ht="12.75">
      <c r="A23" s="1">
        <v>20</v>
      </c>
      <c r="B23" s="4" t="s">
        <v>24</v>
      </c>
      <c r="C23" s="1">
        <v>20951.95</v>
      </c>
      <c r="D23" s="1">
        <v>6189.58</v>
      </c>
      <c r="E23" s="3">
        <f t="shared" si="2"/>
        <v>29.541784893530192</v>
      </c>
      <c r="F23" s="1">
        <v>21110.01</v>
      </c>
      <c r="G23" s="1">
        <v>8959.4</v>
      </c>
      <c r="H23" s="3">
        <f t="shared" si="0"/>
        <v>42.44147681597498</v>
      </c>
      <c r="I23" s="3">
        <f t="shared" si="3"/>
        <v>144.7497245370445</v>
      </c>
    </row>
    <row r="24" spans="1:9" ht="12.75">
      <c r="A24" s="1">
        <v>21</v>
      </c>
      <c r="B24" s="4" t="s">
        <v>25</v>
      </c>
      <c r="C24" s="1">
        <v>11616.84</v>
      </c>
      <c r="D24" s="1">
        <v>3883.91</v>
      </c>
      <c r="E24" s="3">
        <f t="shared" si="2"/>
        <v>33.43344661715234</v>
      </c>
      <c r="F24" s="1">
        <v>13245.06</v>
      </c>
      <c r="G24" s="4">
        <v>7076.56</v>
      </c>
      <c r="H24" s="3">
        <f t="shared" si="0"/>
        <v>53.427919541323334</v>
      </c>
      <c r="I24" s="3">
        <f t="shared" si="3"/>
        <v>182.20195627602084</v>
      </c>
    </row>
    <row r="25" spans="1:9" ht="12.75">
      <c r="A25" s="1">
        <v>22</v>
      </c>
      <c r="B25" s="4" t="s">
        <v>26</v>
      </c>
      <c r="C25" s="1">
        <v>34749.73</v>
      </c>
      <c r="D25" s="1">
        <v>4832.57</v>
      </c>
      <c r="E25" s="3">
        <f t="shared" si="2"/>
        <v>13.906784311705442</v>
      </c>
      <c r="F25" s="1">
        <v>37829.24</v>
      </c>
      <c r="G25" s="1">
        <v>1437.04</v>
      </c>
      <c r="H25" s="3">
        <f t="shared" si="0"/>
        <v>3.798754614155611</v>
      </c>
      <c r="I25" s="3">
        <f t="shared" si="3"/>
        <v>29.736558394394702</v>
      </c>
    </row>
    <row r="26" spans="1:9" ht="12.75">
      <c r="A26" s="1">
        <v>23</v>
      </c>
      <c r="B26" s="4" t="s">
        <v>27</v>
      </c>
      <c r="C26" s="1">
        <v>78414.1</v>
      </c>
      <c r="D26" s="1">
        <v>12813.53</v>
      </c>
      <c r="E26" s="3">
        <f t="shared" si="2"/>
        <v>16.3408494135621</v>
      </c>
      <c r="F26" s="1">
        <v>76441.51</v>
      </c>
      <c r="G26" s="1">
        <v>8806.73</v>
      </c>
      <c r="H26" s="3">
        <f t="shared" si="0"/>
        <v>11.520873933547362</v>
      </c>
      <c r="I26" s="3">
        <f t="shared" si="3"/>
        <v>68.72992844282567</v>
      </c>
    </row>
    <row r="27" spans="1:9" ht="12.75">
      <c r="A27" s="1">
        <v>24</v>
      </c>
      <c r="B27" s="4" t="s">
        <v>28</v>
      </c>
      <c r="C27" s="1">
        <v>58627.22</v>
      </c>
      <c r="D27" s="4">
        <v>9247.78</v>
      </c>
      <c r="E27" s="3">
        <f t="shared" si="2"/>
        <v>15.773867497043184</v>
      </c>
      <c r="F27" s="1">
        <v>59052</v>
      </c>
      <c r="G27" s="1">
        <v>8167.92</v>
      </c>
      <c r="H27" s="3">
        <f t="shared" si="0"/>
        <v>13.831741515952043</v>
      </c>
      <c r="I27" s="3">
        <f t="shared" si="3"/>
        <v>88.32303536632575</v>
      </c>
    </row>
    <row r="28" spans="1:9" ht="12.75">
      <c r="A28" s="1">
        <v>25</v>
      </c>
      <c r="B28" s="4" t="s">
        <v>29</v>
      </c>
      <c r="C28" s="1">
        <v>5851.8</v>
      </c>
      <c r="D28" s="1">
        <v>6424.76</v>
      </c>
      <c r="E28" s="3">
        <f t="shared" si="2"/>
        <v>109.79117536484499</v>
      </c>
      <c r="F28" s="1">
        <v>4933.63</v>
      </c>
      <c r="G28" s="1">
        <v>4942.14</v>
      </c>
      <c r="H28" s="3">
        <f t="shared" si="0"/>
        <v>100.17248962731296</v>
      </c>
      <c r="I28" s="3">
        <f t="shared" si="3"/>
        <v>76.9233403271095</v>
      </c>
    </row>
    <row r="29" spans="1:9" ht="12.75">
      <c r="A29" s="1">
        <v>26</v>
      </c>
      <c r="B29" s="4" t="s">
        <v>30</v>
      </c>
      <c r="C29" s="1">
        <v>5719.62</v>
      </c>
      <c r="D29" s="1">
        <v>4622.42</v>
      </c>
      <c r="E29" s="3">
        <f t="shared" si="2"/>
        <v>80.8169074169263</v>
      </c>
      <c r="F29" s="1">
        <v>6200.25</v>
      </c>
      <c r="G29" s="1">
        <v>4554.46</v>
      </c>
      <c r="H29" s="3">
        <f t="shared" si="0"/>
        <v>73.45607031974517</v>
      </c>
      <c r="I29" s="3">
        <f t="shared" si="3"/>
        <v>98.52977444715107</v>
      </c>
    </row>
    <row r="30" spans="1:9" ht="12.75">
      <c r="A30" s="1">
        <v>27</v>
      </c>
      <c r="B30" s="4" t="s">
        <v>31</v>
      </c>
      <c r="C30" s="1">
        <v>673606.97</v>
      </c>
      <c r="D30" s="1">
        <v>123608.06</v>
      </c>
      <c r="E30" s="3">
        <f t="shared" si="2"/>
        <v>18.350175325531445</v>
      </c>
      <c r="F30" s="1">
        <v>663127.59</v>
      </c>
      <c r="G30" s="1">
        <v>110728.64</v>
      </c>
      <c r="H30" s="3">
        <f t="shared" si="0"/>
        <v>16.697938929067934</v>
      </c>
      <c r="I30" s="3">
        <f t="shared" si="3"/>
        <v>89.58043674498248</v>
      </c>
    </row>
    <row r="31" spans="1:9" ht="12.75">
      <c r="A31" s="1">
        <v>28</v>
      </c>
      <c r="B31" s="4" t="s">
        <v>32</v>
      </c>
      <c r="C31" s="1">
        <v>253687.13</v>
      </c>
      <c r="D31" s="1">
        <v>115688.45</v>
      </c>
      <c r="E31" s="3">
        <f t="shared" si="2"/>
        <v>45.60280610214637</v>
      </c>
      <c r="F31" s="1">
        <v>248001.06</v>
      </c>
      <c r="G31" s="1">
        <v>103137.34</v>
      </c>
      <c r="H31" s="3">
        <f t="shared" si="0"/>
        <v>41.58745934392377</v>
      </c>
      <c r="I31" s="3">
        <f t="shared" si="3"/>
        <v>89.15093944123204</v>
      </c>
    </row>
    <row r="32" spans="1:9" ht="12.75">
      <c r="A32" s="1">
        <v>29</v>
      </c>
      <c r="B32" s="4" t="s">
        <v>33</v>
      </c>
      <c r="C32" s="1">
        <v>69503</v>
      </c>
      <c r="D32" s="1">
        <v>16280.97</v>
      </c>
      <c r="E32" s="3">
        <f t="shared" si="2"/>
        <v>23.424844970720688</v>
      </c>
      <c r="F32" s="1">
        <v>71785.57</v>
      </c>
      <c r="G32" s="1">
        <v>23414.05</v>
      </c>
      <c r="H32" s="3">
        <f t="shared" si="0"/>
        <v>32.61665262252566</v>
      </c>
      <c r="I32" s="3">
        <f t="shared" si="3"/>
        <v>143.81237727236154</v>
      </c>
    </row>
    <row r="33" spans="1:9" ht="12.75">
      <c r="A33" s="1">
        <v>30</v>
      </c>
      <c r="B33" s="4" t="s">
        <v>34</v>
      </c>
      <c r="C33" s="1">
        <v>171033.74</v>
      </c>
      <c r="D33" s="1">
        <v>40822.38</v>
      </c>
      <c r="E33" s="3">
        <f t="shared" si="2"/>
        <v>23.868027443006273</v>
      </c>
      <c r="F33" s="1">
        <v>172506.13</v>
      </c>
      <c r="G33" s="1">
        <v>39336.11</v>
      </c>
      <c r="H33" s="3">
        <f t="shared" si="0"/>
        <v>22.80273170582402</v>
      </c>
      <c r="I33" s="3">
        <f t="shared" si="3"/>
        <v>96.35917847024109</v>
      </c>
    </row>
    <row r="34" spans="1:9" ht="12.75">
      <c r="A34" s="1">
        <v>31</v>
      </c>
      <c r="B34" s="4" t="s">
        <v>35</v>
      </c>
      <c r="C34" s="1">
        <v>32864.85</v>
      </c>
      <c r="D34" s="1">
        <v>4519.48</v>
      </c>
      <c r="E34" s="3">
        <f t="shared" si="2"/>
        <v>13.751713456778289</v>
      </c>
      <c r="F34" s="1">
        <v>31092.97</v>
      </c>
      <c r="G34" s="1">
        <v>2057.39</v>
      </c>
      <c r="H34" s="3">
        <f t="shared" si="0"/>
        <v>6.616897645995219</v>
      </c>
      <c r="I34" s="3">
        <f t="shared" si="3"/>
        <v>45.52271500261092</v>
      </c>
    </row>
    <row r="35" spans="1:9" ht="12.75">
      <c r="A35" s="1">
        <v>32</v>
      </c>
      <c r="B35" s="4" t="s">
        <v>36</v>
      </c>
      <c r="C35" s="1">
        <v>256278.93</v>
      </c>
      <c r="D35" s="4">
        <v>3104.18</v>
      </c>
      <c r="E35" s="3">
        <f t="shared" si="2"/>
        <v>1.2112505698381058</v>
      </c>
      <c r="F35" s="1">
        <v>258986.31</v>
      </c>
      <c r="G35" s="1">
        <v>2735.92</v>
      </c>
      <c r="H35" s="3">
        <f t="shared" si="0"/>
        <v>1.0563956063932491</v>
      </c>
      <c r="I35" s="3">
        <f t="shared" si="3"/>
        <v>88.13664156073425</v>
      </c>
    </row>
    <row r="36" spans="1:9" ht="12.75">
      <c r="A36" s="1">
        <v>33</v>
      </c>
      <c r="B36" s="4" t="s">
        <v>37</v>
      </c>
      <c r="C36" s="1">
        <v>52181.61</v>
      </c>
      <c r="D36" s="1">
        <v>48059.92</v>
      </c>
      <c r="E36" s="3">
        <f t="shared" si="2"/>
        <v>92.1012594283695</v>
      </c>
      <c r="F36" s="1">
        <v>35582.96</v>
      </c>
      <c r="G36" s="1">
        <v>34137.62</v>
      </c>
      <c r="H36" s="3">
        <f t="shared" si="0"/>
        <v>95.93811195021438</v>
      </c>
      <c r="I36" s="3">
        <f t="shared" si="3"/>
        <v>71.03137083873632</v>
      </c>
    </row>
    <row r="37" spans="1:9" ht="12.75">
      <c r="A37" s="1">
        <v>34</v>
      </c>
      <c r="B37" s="4" t="s">
        <v>38</v>
      </c>
      <c r="C37" s="1">
        <v>165116.8</v>
      </c>
      <c r="D37" s="1">
        <v>66292.17</v>
      </c>
      <c r="E37" s="3">
        <f>D37/C37*100</f>
        <v>40.148652347913725</v>
      </c>
      <c r="F37" s="1">
        <v>164843.25</v>
      </c>
      <c r="G37" s="1">
        <v>66901.34</v>
      </c>
      <c r="H37" s="3">
        <f t="shared" si="0"/>
        <v>40.58482224780208</v>
      </c>
      <c r="I37" s="3">
        <f t="shared" si="3"/>
        <v>100.91891697013386</v>
      </c>
    </row>
    <row r="38" spans="1:9" ht="12.75">
      <c r="A38" s="1">
        <v>35</v>
      </c>
      <c r="B38" s="5" t="s">
        <v>39</v>
      </c>
      <c r="C38" s="1">
        <v>329908.82</v>
      </c>
      <c r="D38" s="1">
        <v>59422.69</v>
      </c>
      <c r="E38" s="3">
        <f t="shared" si="2"/>
        <v>18.011852486999285</v>
      </c>
      <c r="F38" s="1">
        <v>345075.76</v>
      </c>
      <c r="G38" s="1">
        <v>74222.49</v>
      </c>
      <c r="H38" s="3">
        <f t="shared" si="0"/>
        <v>21.509041956467765</v>
      </c>
      <c r="I38" s="3">
        <f t="shared" si="3"/>
        <v>124.9059744686752</v>
      </c>
    </row>
    <row r="39" spans="1:9" ht="12.75">
      <c r="A39" s="1">
        <v>36</v>
      </c>
      <c r="B39" s="5" t="s">
        <v>40</v>
      </c>
      <c r="C39" s="1">
        <v>44156.02</v>
      </c>
      <c r="D39" s="1">
        <v>35391.29</v>
      </c>
      <c r="E39" s="3">
        <f t="shared" si="2"/>
        <v>80.15054345930635</v>
      </c>
      <c r="F39" s="1">
        <v>40520.53</v>
      </c>
      <c r="G39" s="1">
        <v>33971.68</v>
      </c>
      <c r="H39" s="3">
        <f t="shared" si="0"/>
        <v>83.8381926396323</v>
      </c>
      <c r="I39" s="3">
        <f t="shared" si="3"/>
        <v>95.988815327161</v>
      </c>
    </row>
    <row r="40" spans="1:9" ht="12.75">
      <c r="A40" s="1">
        <v>37</v>
      </c>
      <c r="B40" s="5" t="s">
        <v>41</v>
      </c>
      <c r="C40" s="1">
        <v>55088.47</v>
      </c>
      <c r="D40" s="1">
        <v>39431.61</v>
      </c>
      <c r="E40" s="3">
        <f t="shared" si="2"/>
        <v>71.57869877308264</v>
      </c>
      <c r="F40" s="1">
        <v>56826.73</v>
      </c>
      <c r="G40" s="1">
        <v>47552.37</v>
      </c>
      <c r="H40" s="3">
        <f t="shared" si="0"/>
        <v>83.67958177428122</v>
      </c>
      <c r="I40" s="3">
        <f t="shared" si="3"/>
        <v>120.59454331182522</v>
      </c>
    </row>
    <row r="41" spans="1:9" ht="12.75">
      <c r="A41" s="1">
        <v>38</v>
      </c>
      <c r="B41" s="5" t="s">
        <v>42</v>
      </c>
      <c r="C41" s="1">
        <v>297329.96</v>
      </c>
      <c r="D41" s="1">
        <v>89324.9</v>
      </c>
      <c r="E41" s="3">
        <f t="shared" si="2"/>
        <v>30.042347565647265</v>
      </c>
      <c r="F41" s="1">
        <v>307969.92</v>
      </c>
      <c r="G41" s="1">
        <v>103675.91</v>
      </c>
      <c r="H41" s="3">
        <f t="shared" si="0"/>
        <v>33.66429747424684</v>
      </c>
      <c r="I41" s="3">
        <f t="shared" si="3"/>
        <v>116.0660801187575</v>
      </c>
    </row>
    <row r="42" spans="1:9" ht="12.75">
      <c r="A42" s="1">
        <v>39</v>
      </c>
      <c r="B42" s="5" t="s">
        <v>43</v>
      </c>
      <c r="C42" s="1">
        <v>788010.9</v>
      </c>
      <c r="D42" s="1">
        <v>251586.11</v>
      </c>
      <c r="E42" s="3">
        <f t="shared" si="2"/>
        <v>31.926729693713625</v>
      </c>
      <c r="F42" s="1">
        <v>610345.18</v>
      </c>
      <c r="G42" s="1">
        <v>147458.31</v>
      </c>
      <c r="H42" s="3">
        <f t="shared" si="0"/>
        <v>24.159822151786305</v>
      </c>
      <c r="I42" s="3">
        <f t="shared" si="3"/>
        <v>58.6114670639011</v>
      </c>
    </row>
    <row r="43" spans="1:9" ht="12.75">
      <c r="A43" s="1">
        <v>40</v>
      </c>
      <c r="B43" s="5" t="s">
        <v>44</v>
      </c>
      <c r="C43" s="1">
        <v>240554.43</v>
      </c>
      <c r="D43" s="1">
        <v>70500.01</v>
      </c>
      <c r="E43" s="3">
        <f t="shared" si="2"/>
        <v>29.307300638778504</v>
      </c>
      <c r="F43" s="1">
        <v>241907.59</v>
      </c>
      <c r="G43" s="1">
        <v>99636.43</v>
      </c>
      <c r="H43" s="3">
        <f t="shared" si="0"/>
        <v>41.18780646775076</v>
      </c>
      <c r="I43" s="3">
        <f t="shared" si="3"/>
        <v>141.3282494569859</v>
      </c>
    </row>
    <row r="44" spans="1:9" ht="12.75">
      <c r="A44" s="1">
        <v>41</v>
      </c>
      <c r="B44" s="5" t="s">
        <v>45</v>
      </c>
      <c r="C44" s="1">
        <v>48701.53</v>
      </c>
      <c r="D44" s="1">
        <v>12601.3</v>
      </c>
      <c r="E44" s="3">
        <f t="shared" si="2"/>
        <v>25.87454644648741</v>
      </c>
      <c r="F44" s="1">
        <v>45318.5</v>
      </c>
      <c r="G44" s="1">
        <v>8251.65</v>
      </c>
      <c r="H44" s="3">
        <f t="shared" si="0"/>
        <v>18.20812692388318</v>
      </c>
      <c r="I44" s="3">
        <f t="shared" si="3"/>
        <v>65.48252958028141</v>
      </c>
    </row>
  </sheetData>
  <sheetProtection/>
  <mergeCells count="4">
    <mergeCell ref="C2:E2"/>
    <mergeCell ref="B2:B3"/>
    <mergeCell ref="A2:A3"/>
    <mergeCell ref="F2:I2"/>
  </mergeCells>
  <printOptions/>
  <pageMargins left="0.75" right="0.75" top="0.22" bottom="0.21" header="0.21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73"/>
  <sheetViews>
    <sheetView tabSelected="1" zoomScalePageLayoutView="0" workbookViewId="0" topLeftCell="A1">
      <selection activeCell="AO1" sqref="AK1:AO16384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0.421875" style="0" hidden="1" customWidth="1"/>
    <col min="4" max="4" width="9.140625" style="0" hidden="1" customWidth="1"/>
    <col min="5" max="5" width="8.8515625" style="0" hidden="1" customWidth="1"/>
    <col min="6" max="6" width="8.28125" style="0" hidden="1" customWidth="1"/>
    <col min="7" max="7" width="10.00390625" style="0" hidden="1" customWidth="1"/>
    <col min="8" max="8" width="9.57421875" style="0" hidden="1" customWidth="1"/>
    <col min="9" max="9" width="8.8515625" style="0" hidden="1" customWidth="1"/>
    <col min="10" max="11" width="6.7109375" style="0" hidden="1" customWidth="1"/>
    <col min="12" max="14" width="9.140625" style="0" hidden="1" customWidth="1"/>
    <col min="15" max="15" width="10.57421875" style="0" hidden="1" customWidth="1"/>
    <col min="16" max="16" width="9.140625" style="0" hidden="1" customWidth="1"/>
    <col min="17" max="18" width="9.57421875" style="0" hidden="1" customWidth="1"/>
    <col min="19" max="19" width="9.140625" style="0" hidden="1" customWidth="1"/>
    <col min="20" max="20" width="9.57421875" style="0" hidden="1" customWidth="1"/>
    <col min="21" max="21" width="10.57421875" style="0" hidden="1" customWidth="1"/>
    <col min="22" max="26" width="9.140625" style="0" hidden="1" customWidth="1"/>
    <col min="27" max="27" width="9.57421875" style="0" hidden="1" customWidth="1"/>
    <col min="28" max="31" width="9.140625" style="0" hidden="1" customWidth="1"/>
    <col min="32" max="32" width="9.57421875" style="0" hidden="1" customWidth="1"/>
    <col min="33" max="36" width="9.140625" style="0" hidden="1" customWidth="1"/>
    <col min="37" max="37" width="9.7109375" style="0" hidden="1" customWidth="1"/>
    <col min="38" max="41" width="0" style="0" hidden="1" customWidth="1"/>
    <col min="42" max="42" width="10.57421875" style="0" bestFit="1" customWidth="1"/>
  </cols>
  <sheetData>
    <row r="2" spans="1:46" ht="12.75">
      <c r="A2" s="34" t="s">
        <v>50</v>
      </c>
      <c r="B2" s="36" t="s">
        <v>1</v>
      </c>
      <c r="C2" s="38" t="s">
        <v>46</v>
      </c>
      <c r="D2" s="39"/>
      <c r="E2" s="39"/>
      <c r="F2" s="40"/>
      <c r="G2" s="38" t="s">
        <v>51</v>
      </c>
      <c r="H2" s="39"/>
      <c r="I2" s="39"/>
      <c r="J2" s="39"/>
      <c r="K2" s="40"/>
      <c r="L2" s="42" t="s">
        <v>90</v>
      </c>
      <c r="M2" s="43"/>
      <c r="N2" s="43"/>
      <c r="O2" s="43"/>
      <c r="P2" s="44"/>
      <c r="Q2" s="31" t="s">
        <v>91</v>
      </c>
      <c r="R2" s="32"/>
      <c r="S2" s="32"/>
      <c r="T2" s="32"/>
      <c r="U2" s="33"/>
      <c r="V2" s="31" t="s">
        <v>93</v>
      </c>
      <c r="W2" s="32"/>
      <c r="X2" s="32"/>
      <c r="Y2" s="32"/>
      <c r="Z2" s="33"/>
      <c r="AA2" s="31" t="s">
        <v>94</v>
      </c>
      <c r="AB2" s="32"/>
      <c r="AC2" s="32"/>
      <c r="AD2" s="32"/>
      <c r="AE2" s="33"/>
      <c r="AF2" s="31" t="s">
        <v>101</v>
      </c>
      <c r="AG2" s="32"/>
      <c r="AH2" s="32"/>
      <c r="AI2" s="32"/>
      <c r="AJ2" s="33"/>
      <c r="AK2" s="28" t="s">
        <v>105</v>
      </c>
      <c r="AL2" s="28"/>
      <c r="AM2" s="28"/>
      <c r="AN2" s="28"/>
      <c r="AO2" s="28"/>
      <c r="AP2" s="45" t="s">
        <v>111</v>
      </c>
      <c r="AQ2" s="28"/>
      <c r="AR2" s="28"/>
      <c r="AS2" s="28"/>
      <c r="AT2" s="28"/>
    </row>
    <row r="3" spans="1:46" ht="96">
      <c r="A3" s="35"/>
      <c r="B3" s="37"/>
      <c r="C3" s="7" t="s">
        <v>47</v>
      </c>
      <c r="D3" s="7" t="s">
        <v>54</v>
      </c>
      <c r="E3" s="7" t="s">
        <v>48</v>
      </c>
      <c r="F3" s="7" t="s">
        <v>4</v>
      </c>
      <c r="G3" s="7" t="s">
        <v>53</v>
      </c>
      <c r="H3" s="7" t="s">
        <v>55</v>
      </c>
      <c r="I3" s="7" t="s">
        <v>52</v>
      </c>
      <c r="J3" s="7" t="s">
        <v>4</v>
      </c>
      <c r="K3" s="8" t="s">
        <v>49</v>
      </c>
      <c r="L3" s="18" t="s">
        <v>84</v>
      </c>
      <c r="M3" s="18" t="s">
        <v>85</v>
      </c>
      <c r="N3" s="18" t="s">
        <v>86</v>
      </c>
      <c r="O3" s="18" t="s">
        <v>4</v>
      </c>
      <c r="P3" s="19" t="s">
        <v>49</v>
      </c>
      <c r="Q3" s="7" t="s">
        <v>87</v>
      </c>
      <c r="R3" s="7" t="s">
        <v>88</v>
      </c>
      <c r="S3" s="7" t="s">
        <v>89</v>
      </c>
      <c r="T3" s="7" t="s">
        <v>4</v>
      </c>
      <c r="U3" s="8" t="s">
        <v>49</v>
      </c>
      <c r="V3" s="7" t="s">
        <v>81</v>
      </c>
      <c r="W3" s="7" t="s">
        <v>82</v>
      </c>
      <c r="X3" s="7" t="s">
        <v>83</v>
      </c>
      <c r="Y3" s="7" t="s">
        <v>4</v>
      </c>
      <c r="Z3" s="8" t="s">
        <v>49</v>
      </c>
      <c r="AA3" s="7" t="s">
        <v>95</v>
      </c>
      <c r="AB3" s="7" t="s">
        <v>96</v>
      </c>
      <c r="AC3" s="7" t="s">
        <v>97</v>
      </c>
      <c r="AD3" s="7" t="s">
        <v>4</v>
      </c>
      <c r="AE3" s="8" t="s">
        <v>49</v>
      </c>
      <c r="AF3" s="7" t="s">
        <v>100</v>
      </c>
      <c r="AG3" s="7" t="s">
        <v>98</v>
      </c>
      <c r="AH3" s="7" t="s">
        <v>99</v>
      </c>
      <c r="AI3" s="7" t="s">
        <v>4</v>
      </c>
      <c r="AJ3" s="8" t="s">
        <v>49</v>
      </c>
      <c r="AK3" s="7" t="s">
        <v>102</v>
      </c>
      <c r="AL3" s="7" t="s">
        <v>103</v>
      </c>
      <c r="AM3" s="7" t="s">
        <v>104</v>
      </c>
      <c r="AN3" s="7" t="s">
        <v>4</v>
      </c>
      <c r="AO3" s="8" t="s">
        <v>49</v>
      </c>
      <c r="AP3" s="7" t="s">
        <v>108</v>
      </c>
      <c r="AQ3" s="7" t="s">
        <v>109</v>
      </c>
      <c r="AR3" s="7" t="s">
        <v>110</v>
      </c>
      <c r="AS3" s="7" t="s">
        <v>4</v>
      </c>
      <c r="AT3" s="8" t="s">
        <v>49</v>
      </c>
    </row>
    <row r="4" spans="1:46" ht="12.75">
      <c r="A4" s="9">
        <v>1</v>
      </c>
      <c r="B4" s="9" t="s">
        <v>5</v>
      </c>
      <c r="C4" s="9">
        <v>112251.82</v>
      </c>
      <c r="D4" s="9">
        <v>66727.19</v>
      </c>
      <c r="E4" s="9">
        <v>69308.42</v>
      </c>
      <c r="F4" s="10">
        <f aca="true" t="shared" si="0" ref="F4:F33">E4/D4*100</f>
        <v>103.86833313376451</v>
      </c>
      <c r="G4" s="9">
        <v>109670.59</v>
      </c>
      <c r="H4" s="9">
        <v>65748.03</v>
      </c>
      <c r="I4" s="9">
        <v>66398.64</v>
      </c>
      <c r="J4" s="10">
        <f>I4/H4*100</f>
        <v>100.98955056143888</v>
      </c>
      <c r="K4" s="10">
        <f>I4/E4*100</f>
        <v>95.8016933584693</v>
      </c>
      <c r="L4" s="16">
        <v>109019.98</v>
      </c>
      <c r="M4" s="16">
        <v>50605.99</v>
      </c>
      <c r="N4" s="16">
        <v>68017.28</v>
      </c>
      <c r="O4" s="17">
        <v>134.4055911167828</v>
      </c>
      <c r="P4" s="17">
        <v>102.437760773413</v>
      </c>
      <c r="Q4" s="1">
        <v>91608.69</v>
      </c>
      <c r="R4" s="1">
        <v>72575.2</v>
      </c>
      <c r="S4" s="1">
        <v>70268.97</v>
      </c>
      <c r="T4" s="15">
        <f>S4/R4*100</f>
        <v>96.82228915662651</v>
      </c>
      <c r="U4" s="15">
        <f>S4/N4*100</f>
        <v>103.31046757529852</v>
      </c>
      <c r="V4" s="1">
        <v>93914.92</v>
      </c>
      <c r="W4" s="1">
        <v>70361.46</v>
      </c>
      <c r="X4" s="1">
        <v>68912.89</v>
      </c>
      <c r="Y4" s="15">
        <f>X4/W4*100</f>
        <v>97.94124510776211</v>
      </c>
      <c r="Z4" s="15">
        <f>X4/S4*100</f>
        <v>98.0701581366569</v>
      </c>
      <c r="AA4" s="1">
        <v>95363.49</v>
      </c>
      <c r="AB4" s="1">
        <v>72358.44</v>
      </c>
      <c r="AC4" s="1">
        <v>71919.67</v>
      </c>
      <c r="AD4" s="15">
        <f>AC4/AB4*100</f>
        <v>99.39361600388288</v>
      </c>
      <c r="AE4" s="15">
        <f>AC4/X4*100</f>
        <v>104.3631605059663</v>
      </c>
      <c r="AF4" s="1">
        <v>95802.26</v>
      </c>
      <c r="AG4" s="1">
        <v>71798.84</v>
      </c>
      <c r="AH4" s="1">
        <v>71314.91</v>
      </c>
      <c r="AI4" s="15">
        <f>AH4/AG4*100</f>
        <v>99.32599189624791</v>
      </c>
      <c r="AJ4" s="15">
        <f>AH4/AC4*100</f>
        <v>99.15911738749637</v>
      </c>
      <c r="AK4" s="1">
        <v>96286.09</v>
      </c>
      <c r="AL4" s="1">
        <v>75588.34</v>
      </c>
      <c r="AM4" s="1">
        <v>72623.78</v>
      </c>
      <c r="AN4" s="15">
        <f>AM4/AL4*100</f>
        <v>96.0780194405645</v>
      </c>
      <c r="AO4" s="15">
        <f>AM4/AH4*100</f>
        <v>101.8353385007427</v>
      </c>
      <c r="AP4" s="1">
        <v>99250.65</v>
      </c>
      <c r="AQ4" s="1">
        <v>71442.2</v>
      </c>
      <c r="AR4" s="1">
        <v>71470.46</v>
      </c>
      <c r="AS4" s="15">
        <f>AR4/AQ4*100</f>
        <v>100.03955645262886</v>
      </c>
      <c r="AT4" s="15">
        <f>AR4/AM4*100</f>
        <v>98.41192512975778</v>
      </c>
    </row>
    <row r="5" spans="1:46" ht="12.75">
      <c r="A5" s="9">
        <v>2</v>
      </c>
      <c r="B5" s="9" t="s">
        <v>6</v>
      </c>
      <c r="C5" s="9">
        <v>156937.5</v>
      </c>
      <c r="D5" s="9">
        <v>7400.26</v>
      </c>
      <c r="E5" s="9">
        <v>3893.64</v>
      </c>
      <c r="F5" s="10">
        <f t="shared" si="0"/>
        <v>52.61490812484967</v>
      </c>
      <c r="G5" s="9">
        <v>160444.12</v>
      </c>
      <c r="H5" s="9">
        <v>7073.2</v>
      </c>
      <c r="I5" s="9">
        <v>4823.97</v>
      </c>
      <c r="J5" s="10">
        <f aca="true" t="shared" si="1" ref="J5:J33">I5/H5*100</f>
        <v>68.20067296273258</v>
      </c>
      <c r="K5" s="10">
        <f>I5/E5*100</f>
        <v>123.89358030018185</v>
      </c>
      <c r="L5" s="16">
        <v>162693.35</v>
      </c>
      <c r="M5" s="16">
        <v>7039.1</v>
      </c>
      <c r="N5" s="16">
        <v>4106.45</v>
      </c>
      <c r="O5" s="17">
        <v>58.33771362816269</v>
      </c>
      <c r="P5" s="17">
        <v>85.1259439838971</v>
      </c>
      <c r="Q5" s="1">
        <v>165626</v>
      </c>
      <c r="R5" s="1">
        <v>7987.06</v>
      </c>
      <c r="S5" s="1">
        <v>70879.67</v>
      </c>
      <c r="T5" s="15">
        <f aca="true" t="shared" si="2" ref="T5:T45">S5/R5*100</f>
        <v>887.4312951198564</v>
      </c>
      <c r="U5" s="15">
        <f aca="true" t="shared" si="3" ref="U5:U45">S5/N5*100</f>
        <v>1726.057056581719</v>
      </c>
      <c r="V5" s="1">
        <v>99135.53</v>
      </c>
      <c r="W5" s="1">
        <v>6866.58</v>
      </c>
      <c r="X5" s="1">
        <v>10077.74</v>
      </c>
      <c r="Y5" s="15">
        <f aca="true" t="shared" si="4" ref="Y5:Y46">X5/W5*100</f>
        <v>146.7650562579916</v>
      </c>
      <c r="Z5" s="15">
        <f aca="true" t="shared" si="5" ref="Z5:Z46">X5/S5*100</f>
        <v>14.218096670032466</v>
      </c>
      <c r="AA5" s="1">
        <v>95924.37</v>
      </c>
      <c r="AB5" s="1">
        <v>7779.25</v>
      </c>
      <c r="AC5" s="1">
        <v>3931.43</v>
      </c>
      <c r="AD5" s="15">
        <f aca="true" t="shared" si="6" ref="AD5:AD46">AC5/AB5*100</f>
        <v>50.5373911366777</v>
      </c>
      <c r="AE5" s="15">
        <f aca="true" t="shared" si="7" ref="AE5:AE46">AC5/X5*100</f>
        <v>39.01102826625811</v>
      </c>
      <c r="AF5" s="1">
        <v>99772.19</v>
      </c>
      <c r="AG5" s="1">
        <v>7984.77</v>
      </c>
      <c r="AH5" s="1">
        <v>9699.83</v>
      </c>
      <c r="AI5" s="15">
        <f aca="true" t="shared" si="8" ref="AI5:AI46">AH5/AG5*100</f>
        <v>121.479140914516</v>
      </c>
      <c r="AJ5" s="15">
        <f aca="true" t="shared" si="9" ref="AJ5:AJ46">AH5/AC5*100</f>
        <v>246.72523738181783</v>
      </c>
      <c r="AK5" s="1">
        <v>98057.13</v>
      </c>
      <c r="AL5" s="1">
        <v>7698.54</v>
      </c>
      <c r="AM5" s="1">
        <v>8176.61</v>
      </c>
      <c r="AN5" s="15">
        <f aca="true" t="shared" si="10" ref="AN5:AN46">AM5/AL5*100</f>
        <v>106.20987875623169</v>
      </c>
      <c r="AO5" s="15">
        <f aca="true" t="shared" si="11" ref="AO4:AO18">AM5/AH5*100</f>
        <v>84.29642581364828</v>
      </c>
      <c r="AP5" s="1">
        <v>97577.06</v>
      </c>
      <c r="AQ5" s="1">
        <v>7886.41</v>
      </c>
      <c r="AR5" s="1">
        <v>16288.91</v>
      </c>
      <c r="AS5" s="15">
        <f aca="true" t="shared" si="12" ref="AS5:AS46">AR5/AQ5*100</f>
        <v>206.54404221946362</v>
      </c>
      <c r="AT5" s="15">
        <f aca="true" t="shared" si="13" ref="AT5:AT46">AR5/AM5*100</f>
        <v>199.2134882304525</v>
      </c>
    </row>
    <row r="6" spans="1:46" ht="12.75">
      <c r="A6" s="9">
        <v>3</v>
      </c>
      <c r="B6" s="9" t="s">
        <v>7</v>
      </c>
      <c r="C6" s="9">
        <v>234380.66</v>
      </c>
      <c r="D6" s="9">
        <v>75369.91</v>
      </c>
      <c r="E6" s="9">
        <v>65636.31</v>
      </c>
      <c r="F6" s="10">
        <f t="shared" si="0"/>
        <v>87.08556239486023</v>
      </c>
      <c r="G6" s="9">
        <v>244114.26</v>
      </c>
      <c r="H6" s="9">
        <v>71656.01</v>
      </c>
      <c r="I6" s="9">
        <v>93306.97</v>
      </c>
      <c r="J6" s="10">
        <f t="shared" si="1"/>
        <v>130.21513478073928</v>
      </c>
      <c r="K6" s="10">
        <f>I6/E6*100</f>
        <v>142.1575496855323</v>
      </c>
      <c r="L6" s="16">
        <v>222463.3</v>
      </c>
      <c r="M6" s="16">
        <v>70422.3</v>
      </c>
      <c r="N6" s="16">
        <v>72472.44</v>
      </c>
      <c r="O6" s="17">
        <v>102.91120852343647</v>
      </c>
      <c r="P6" s="17">
        <v>77.67098213563253</v>
      </c>
      <c r="Q6" s="1">
        <v>220413.21</v>
      </c>
      <c r="R6" s="1">
        <v>72675.48</v>
      </c>
      <c r="S6" s="1">
        <v>66992.84</v>
      </c>
      <c r="T6" s="15">
        <f t="shared" si="2"/>
        <v>92.18080155782941</v>
      </c>
      <c r="U6" s="15">
        <f t="shared" si="3"/>
        <v>92.43905683319065</v>
      </c>
      <c r="V6" s="1">
        <v>226095.85</v>
      </c>
      <c r="W6" s="1">
        <v>82607.35</v>
      </c>
      <c r="X6" s="1">
        <v>70689.69</v>
      </c>
      <c r="Y6" s="15">
        <f t="shared" si="4"/>
        <v>85.57312394115051</v>
      </c>
      <c r="Z6" s="15">
        <f t="shared" si="5"/>
        <v>105.5182762814653</v>
      </c>
      <c r="AA6" s="1">
        <v>238013.51</v>
      </c>
      <c r="AB6" s="1">
        <v>76561.67</v>
      </c>
      <c r="AC6" s="1">
        <v>86692.43</v>
      </c>
      <c r="AD6" s="15">
        <f t="shared" si="6"/>
        <v>113.23215650860278</v>
      </c>
      <c r="AE6" s="15">
        <f t="shared" si="7"/>
        <v>122.63801128566271</v>
      </c>
      <c r="AF6" s="1">
        <v>227882.75</v>
      </c>
      <c r="AG6" s="1">
        <v>81127.57</v>
      </c>
      <c r="AH6" s="1">
        <v>80929.03</v>
      </c>
      <c r="AI6" s="15">
        <f t="shared" si="8"/>
        <v>99.7552743167335</v>
      </c>
      <c r="AJ6" s="15">
        <f t="shared" si="9"/>
        <v>93.35189935268858</v>
      </c>
      <c r="AK6" s="1">
        <v>228081.29</v>
      </c>
      <c r="AL6" s="1">
        <v>81582.56</v>
      </c>
      <c r="AM6" s="1">
        <v>71019.91</v>
      </c>
      <c r="AN6" s="15">
        <f t="shared" si="10"/>
        <v>87.05280883561389</v>
      </c>
      <c r="AO6" s="15">
        <f t="shared" si="11"/>
        <v>87.75579047469122</v>
      </c>
      <c r="AP6" s="1">
        <v>238643.94</v>
      </c>
      <c r="AQ6" s="1">
        <v>81293.73</v>
      </c>
      <c r="AR6" s="1">
        <v>79477.62</v>
      </c>
      <c r="AS6" s="15">
        <f t="shared" si="12"/>
        <v>97.76599007082096</v>
      </c>
      <c r="AT6" s="15">
        <f t="shared" si="13"/>
        <v>111.90892807383167</v>
      </c>
    </row>
    <row r="7" spans="1:46" ht="12.75">
      <c r="A7" s="9">
        <v>4</v>
      </c>
      <c r="B7" s="9" t="s">
        <v>8</v>
      </c>
      <c r="C7" s="9">
        <v>110169.1</v>
      </c>
      <c r="D7" s="9">
        <v>7952.22</v>
      </c>
      <c r="E7" s="9">
        <v>3155.71</v>
      </c>
      <c r="F7" s="10">
        <f t="shared" si="0"/>
        <v>39.68338401100573</v>
      </c>
      <c r="G7" s="9">
        <v>114965.61</v>
      </c>
      <c r="H7" s="9">
        <v>5444.76</v>
      </c>
      <c r="I7" s="9">
        <v>5499.49</v>
      </c>
      <c r="J7" s="10">
        <f t="shared" si="1"/>
        <v>101.00518663816219</v>
      </c>
      <c r="K7" s="10">
        <f>I7/E7*100</f>
        <v>174.2710832110682</v>
      </c>
      <c r="L7" s="16">
        <v>114910.88</v>
      </c>
      <c r="M7" s="16">
        <v>2998.42</v>
      </c>
      <c r="N7" s="16">
        <v>2031.5</v>
      </c>
      <c r="O7" s="17">
        <v>67.75234957077394</v>
      </c>
      <c r="P7" s="17">
        <v>36.939788962249224</v>
      </c>
      <c r="Q7" s="1">
        <v>115877.8</v>
      </c>
      <c r="R7" s="1">
        <v>3516.86</v>
      </c>
      <c r="S7" s="1">
        <v>2033.61</v>
      </c>
      <c r="T7" s="15">
        <f t="shared" si="2"/>
        <v>57.82459352945525</v>
      </c>
      <c r="U7" s="15">
        <f t="shared" si="3"/>
        <v>100.10386413979818</v>
      </c>
      <c r="V7" s="1">
        <v>117361.05</v>
      </c>
      <c r="W7" s="1">
        <v>4629.13</v>
      </c>
      <c r="X7" s="1">
        <v>1703.5</v>
      </c>
      <c r="Y7" s="15">
        <f t="shared" si="4"/>
        <v>36.79957140974654</v>
      </c>
      <c r="Z7" s="15">
        <f t="shared" si="5"/>
        <v>83.76729068012058</v>
      </c>
      <c r="AA7" s="1">
        <v>120286.68</v>
      </c>
      <c r="AB7" s="1">
        <v>3531.76</v>
      </c>
      <c r="AC7" s="1">
        <v>1306.96</v>
      </c>
      <c r="AD7" s="15">
        <f t="shared" si="6"/>
        <v>37.00591206650509</v>
      </c>
      <c r="AE7" s="15">
        <f t="shared" si="7"/>
        <v>76.72204285294981</v>
      </c>
      <c r="AF7" s="1">
        <v>119824.4</v>
      </c>
      <c r="AG7" s="1">
        <v>4886.22</v>
      </c>
      <c r="AH7" s="1">
        <v>15704.68</v>
      </c>
      <c r="AI7" s="15">
        <f t="shared" si="8"/>
        <v>321.4075502126388</v>
      </c>
      <c r="AJ7" s="15">
        <f t="shared" si="9"/>
        <v>1201.6190243006672</v>
      </c>
      <c r="AK7" s="1">
        <v>109005.94</v>
      </c>
      <c r="AL7" s="1">
        <v>3973</v>
      </c>
      <c r="AM7" s="1">
        <v>3779.41</v>
      </c>
      <c r="AN7" s="15">
        <f t="shared" si="10"/>
        <v>95.12735967782532</v>
      </c>
      <c r="AO7" s="15">
        <f t="shared" si="11"/>
        <v>24.06550149382222</v>
      </c>
      <c r="AP7" s="1">
        <v>109199.53</v>
      </c>
      <c r="AQ7" s="1">
        <v>3852.84</v>
      </c>
      <c r="AR7" s="1">
        <v>4494.76</v>
      </c>
      <c r="AS7" s="15">
        <f t="shared" si="12"/>
        <v>116.66095659305861</v>
      </c>
      <c r="AT7" s="15">
        <f t="shared" si="13"/>
        <v>118.92755747590233</v>
      </c>
    </row>
    <row r="8" spans="1:46" ht="12.75">
      <c r="A8" s="9">
        <v>5</v>
      </c>
      <c r="B8" s="9" t="s">
        <v>9</v>
      </c>
      <c r="C8" s="9">
        <v>189149.55</v>
      </c>
      <c r="D8" s="9">
        <v>42017.42</v>
      </c>
      <c r="E8" s="9">
        <v>47534.09</v>
      </c>
      <c r="F8" s="10">
        <f t="shared" si="0"/>
        <v>113.12948296206669</v>
      </c>
      <c r="G8" s="9">
        <v>183632.88</v>
      </c>
      <c r="H8" s="9">
        <v>40395.66</v>
      </c>
      <c r="I8" s="9">
        <v>38668.56</v>
      </c>
      <c r="J8" s="10">
        <f t="shared" si="1"/>
        <v>95.72454070561044</v>
      </c>
      <c r="K8" s="10">
        <f>I8/E8*100</f>
        <v>81.3491117637889</v>
      </c>
      <c r="L8" s="16">
        <v>56128.64</v>
      </c>
      <c r="M8" s="16">
        <v>25668.13</v>
      </c>
      <c r="N8" s="16">
        <v>25391.58</v>
      </c>
      <c r="O8" s="17">
        <v>98.92259389367281</v>
      </c>
      <c r="P8" s="17">
        <v>65.6646640061073</v>
      </c>
      <c r="Q8" s="1">
        <v>177795.37</v>
      </c>
      <c r="R8" s="1">
        <v>45760.63</v>
      </c>
      <c r="S8" s="1">
        <v>41067.7</v>
      </c>
      <c r="T8" s="15">
        <f t="shared" si="2"/>
        <v>89.7446123447164</v>
      </c>
      <c r="U8" s="15">
        <f t="shared" si="3"/>
        <v>161.73747360345433</v>
      </c>
      <c r="V8" s="1">
        <v>182488.3</v>
      </c>
      <c r="W8" s="1">
        <v>50737.4</v>
      </c>
      <c r="X8" s="1">
        <v>52887.45</v>
      </c>
      <c r="Y8" s="15">
        <f t="shared" si="4"/>
        <v>104.23760381887917</v>
      </c>
      <c r="Z8" s="15">
        <f t="shared" si="5"/>
        <v>128.78113456560752</v>
      </c>
      <c r="AA8" s="1">
        <v>180338.25</v>
      </c>
      <c r="AB8" s="1">
        <v>47566.96</v>
      </c>
      <c r="AC8" s="1">
        <v>41043.3</v>
      </c>
      <c r="AD8" s="15">
        <f t="shared" si="6"/>
        <v>86.28531232603471</v>
      </c>
      <c r="AE8" s="15">
        <f t="shared" si="7"/>
        <v>77.60498946347386</v>
      </c>
      <c r="AF8" s="1">
        <v>186861.91</v>
      </c>
      <c r="AG8" s="1">
        <v>46372.14</v>
      </c>
      <c r="AH8" s="1">
        <v>49711.03</v>
      </c>
      <c r="AI8" s="15">
        <f t="shared" si="8"/>
        <v>107.2002068483361</v>
      </c>
      <c r="AJ8" s="15">
        <f t="shared" si="9"/>
        <v>121.11850167993312</v>
      </c>
      <c r="AK8" s="1">
        <v>183523.02</v>
      </c>
      <c r="AL8" s="1">
        <v>52158.22</v>
      </c>
      <c r="AM8" s="1">
        <v>51405.92</v>
      </c>
      <c r="AN8" s="15">
        <f t="shared" si="10"/>
        <v>98.55765783418222</v>
      </c>
      <c r="AO8" s="15">
        <f t="shared" si="11"/>
        <v>103.40948477631625</v>
      </c>
      <c r="AP8" s="1">
        <v>184275.32</v>
      </c>
      <c r="AQ8" s="1">
        <v>48535.22</v>
      </c>
      <c r="AR8" s="1">
        <v>49237.83</v>
      </c>
      <c r="AS8" s="15">
        <f t="shared" si="12"/>
        <v>101.44762916496515</v>
      </c>
      <c r="AT8" s="15">
        <f t="shared" si="13"/>
        <v>95.78241183116654</v>
      </c>
    </row>
    <row r="9" spans="1:46" ht="12.75">
      <c r="A9" s="9">
        <v>6</v>
      </c>
      <c r="B9" s="9" t="s">
        <v>10</v>
      </c>
      <c r="C9" s="9">
        <v>116729.83</v>
      </c>
      <c r="D9" s="9">
        <v>16409.95</v>
      </c>
      <c r="E9" s="9">
        <v>11955.18</v>
      </c>
      <c r="F9" s="10">
        <f t="shared" si="0"/>
        <v>72.85323843156134</v>
      </c>
      <c r="G9" s="9">
        <v>121184.6</v>
      </c>
      <c r="H9" s="9">
        <v>13815.37</v>
      </c>
      <c r="I9" s="9">
        <v>12404.31</v>
      </c>
      <c r="J9" s="10">
        <f t="shared" si="1"/>
        <v>89.78630322604461</v>
      </c>
      <c r="K9" s="10">
        <f aca="true" t="shared" si="14" ref="K9:K57">I9/E9*100</f>
        <v>103.7567815791983</v>
      </c>
      <c r="L9" s="16">
        <v>122595.66</v>
      </c>
      <c r="M9" s="16">
        <v>15831.23</v>
      </c>
      <c r="N9" s="16">
        <v>13681.46</v>
      </c>
      <c r="O9" s="17">
        <v>86.42070136053863</v>
      </c>
      <c r="P9" s="17">
        <v>110.29601807758755</v>
      </c>
      <c r="Q9" s="3">
        <v>124745.43</v>
      </c>
      <c r="R9" s="1">
        <v>16617.91</v>
      </c>
      <c r="S9" s="1">
        <v>13547.21</v>
      </c>
      <c r="T9" s="15">
        <f t="shared" si="2"/>
        <v>81.52174370904643</v>
      </c>
      <c r="U9" s="15">
        <f t="shared" si="3"/>
        <v>99.01874507545247</v>
      </c>
      <c r="V9" s="1">
        <v>127816.13</v>
      </c>
      <c r="W9" s="1">
        <v>16659.19</v>
      </c>
      <c r="X9" s="1">
        <v>19939.46</v>
      </c>
      <c r="Y9" s="15">
        <f t="shared" si="4"/>
        <v>119.6904531372774</v>
      </c>
      <c r="Z9" s="15">
        <f t="shared" si="5"/>
        <v>147.18499233421494</v>
      </c>
      <c r="AA9" s="1">
        <v>124535.86</v>
      </c>
      <c r="AB9" s="1">
        <v>17880.77</v>
      </c>
      <c r="AC9" s="1">
        <v>25790.82</v>
      </c>
      <c r="AD9" s="15">
        <f t="shared" si="6"/>
        <v>144.23774815066687</v>
      </c>
      <c r="AE9" s="15">
        <f t="shared" si="7"/>
        <v>129.34562921964786</v>
      </c>
      <c r="AF9" s="1">
        <v>116625.81</v>
      </c>
      <c r="AG9" s="1">
        <v>18211.94</v>
      </c>
      <c r="AH9" s="1">
        <v>25902.71</v>
      </c>
      <c r="AI9" s="15">
        <f t="shared" si="8"/>
        <v>142.22927376215824</v>
      </c>
      <c r="AJ9" s="15">
        <f t="shared" si="9"/>
        <v>100.43383653563555</v>
      </c>
      <c r="AK9" s="1">
        <v>108935.04</v>
      </c>
      <c r="AL9" s="1">
        <v>18756.77</v>
      </c>
      <c r="AM9" s="1">
        <v>13740.72</v>
      </c>
      <c r="AN9" s="15">
        <f t="shared" si="10"/>
        <v>73.25738919867332</v>
      </c>
      <c r="AO9" s="15">
        <f t="shared" si="11"/>
        <v>53.04742245116437</v>
      </c>
      <c r="AP9" s="1">
        <v>113951.09</v>
      </c>
      <c r="AQ9" s="1">
        <v>16727.57</v>
      </c>
      <c r="AR9" s="1">
        <v>22727.13</v>
      </c>
      <c r="AS9" s="15">
        <f t="shared" si="12"/>
        <v>135.86629737612816</v>
      </c>
      <c r="AT9" s="15">
        <f t="shared" si="13"/>
        <v>165.39984804289733</v>
      </c>
    </row>
    <row r="10" spans="1:46" ht="12.75">
      <c r="A10" s="9">
        <v>7</v>
      </c>
      <c r="B10" s="9" t="s">
        <v>11</v>
      </c>
      <c r="C10" s="9">
        <v>61090.92</v>
      </c>
      <c r="D10" s="9">
        <v>6189.86</v>
      </c>
      <c r="E10" s="9">
        <v>6933.14</v>
      </c>
      <c r="F10" s="10">
        <f t="shared" si="0"/>
        <v>112.00802602966789</v>
      </c>
      <c r="G10" s="9">
        <v>60347.64</v>
      </c>
      <c r="H10" s="9">
        <v>6097.68</v>
      </c>
      <c r="I10" s="9">
        <v>3686.03</v>
      </c>
      <c r="J10" s="10">
        <f t="shared" si="1"/>
        <v>60.44971202162134</v>
      </c>
      <c r="K10" s="10">
        <f t="shared" si="14"/>
        <v>53.16537672685103</v>
      </c>
      <c r="L10" s="16">
        <v>62759.29</v>
      </c>
      <c r="M10" s="16">
        <v>6167</v>
      </c>
      <c r="N10" s="16">
        <v>3653.15</v>
      </c>
      <c r="O10" s="17">
        <v>59.23706826658018</v>
      </c>
      <c r="P10" s="17">
        <v>99.10798338591927</v>
      </c>
      <c r="Q10" s="1">
        <v>65273.14</v>
      </c>
      <c r="R10" s="1">
        <v>7277.19</v>
      </c>
      <c r="S10" s="1">
        <v>15746.18</v>
      </c>
      <c r="T10" s="15">
        <f t="shared" si="2"/>
        <v>216.37720054031848</v>
      </c>
      <c r="U10" s="15">
        <f t="shared" si="3"/>
        <v>431.0302068078234</v>
      </c>
      <c r="V10" s="1">
        <v>56804.15</v>
      </c>
      <c r="W10" s="1">
        <v>6480.16</v>
      </c>
      <c r="X10" s="1">
        <v>9667.59</v>
      </c>
      <c r="Y10" s="15">
        <f t="shared" si="4"/>
        <v>149.18752006123304</v>
      </c>
      <c r="Z10" s="15">
        <f t="shared" si="5"/>
        <v>61.39641487649703</v>
      </c>
      <c r="AA10" s="1">
        <v>53616.72</v>
      </c>
      <c r="AB10" s="1">
        <v>7560.55</v>
      </c>
      <c r="AC10" s="1">
        <v>6582.66</v>
      </c>
      <c r="AD10" s="15">
        <f t="shared" si="6"/>
        <v>87.06588806369908</v>
      </c>
      <c r="AE10" s="15">
        <f t="shared" si="7"/>
        <v>68.08997899166182</v>
      </c>
      <c r="AF10" s="1">
        <v>54594.61</v>
      </c>
      <c r="AG10" s="1">
        <v>6496.62</v>
      </c>
      <c r="AH10" s="1">
        <v>7075.73</v>
      </c>
      <c r="AI10" s="15">
        <f t="shared" si="8"/>
        <v>108.91401990573559</v>
      </c>
      <c r="AJ10" s="15">
        <f t="shared" si="9"/>
        <v>107.49043699659408</v>
      </c>
      <c r="AK10" s="1">
        <v>54015.5</v>
      </c>
      <c r="AL10" s="1">
        <v>9375.9</v>
      </c>
      <c r="AM10" s="1">
        <v>5000.74</v>
      </c>
      <c r="AN10" s="15">
        <f t="shared" si="10"/>
        <v>53.33610640045222</v>
      </c>
      <c r="AO10" s="15">
        <f t="shared" si="11"/>
        <v>70.67454524126839</v>
      </c>
      <c r="AP10" s="1">
        <v>58390.66</v>
      </c>
      <c r="AQ10" s="1">
        <v>7389.42</v>
      </c>
      <c r="AR10" s="1">
        <v>6537.37</v>
      </c>
      <c r="AS10" s="15">
        <f t="shared" si="12"/>
        <v>88.46932506204817</v>
      </c>
      <c r="AT10" s="15">
        <f t="shared" si="13"/>
        <v>130.72805224826726</v>
      </c>
    </row>
    <row r="11" spans="1:46" ht="12.75">
      <c r="A11" s="9">
        <v>8</v>
      </c>
      <c r="B11" s="9" t="s">
        <v>12</v>
      </c>
      <c r="C11" s="9">
        <v>142424.28</v>
      </c>
      <c r="D11" s="9">
        <v>6197.36</v>
      </c>
      <c r="E11" s="9">
        <v>1675.65</v>
      </c>
      <c r="F11" s="10">
        <f t="shared" si="0"/>
        <v>27.038125911678524</v>
      </c>
      <c r="G11" s="9">
        <v>146945.99</v>
      </c>
      <c r="H11" s="9">
        <v>6297.62</v>
      </c>
      <c r="I11" s="9">
        <v>6173.1</v>
      </c>
      <c r="J11" s="10">
        <f t="shared" si="1"/>
        <v>98.02274510053005</v>
      </c>
      <c r="K11" s="10">
        <f t="shared" si="14"/>
        <v>368.4003222630024</v>
      </c>
      <c r="L11" s="16">
        <v>147070.51</v>
      </c>
      <c r="M11" s="16">
        <v>5837.02</v>
      </c>
      <c r="N11" s="16">
        <v>2874.58</v>
      </c>
      <c r="O11" s="17">
        <v>49.24738993527519</v>
      </c>
      <c r="P11" s="17">
        <v>46.566230905055804</v>
      </c>
      <c r="Q11" s="3">
        <v>150032.95</v>
      </c>
      <c r="R11" s="1">
        <v>5609.71</v>
      </c>
      <c r="S11" s="1">
        <v>2428.52</v>
      </c>
      <c r="T11" s="15">
        <f t="shared" si="2"/>
        <v>43.29136443773386</v>
      </c>
      <c r="U11" s="15">
        <f t="shared" si="3"/>
        <v>84.48260267586917</v>
      </c>
      <c r="V11" s="1">
        <v>153214.14</v>
      </c>
      <c r="W11" s="1">
        <v>5388.81</v>
      </c>
      <c r="X11" s="1">
        <v>2733.89</v>
      </c>
      <c r="Y11" s="15">
        <f t="shared" si="4"/>
        <v>50.732722066652926</v>
      </c>
      <c r="Z11" s="15">
        <f t="shared" si="5"/>
        <v>112.57432510335512</v>
      </c>
      <c r="AA11" s="1">
        <v>155869.06</v>
      </c>
      <c r="AB11" s="1">
        <v>5407.67</v>
      </c>
      <c r="AC11" s="1">
        <v>3924.63</v>
      </c>
      <c r="AD11" s="15">
        <f t="shared" si="6"/>
        <v>72.57524959918042</v>
      </c>
      <c r="AE11" s="15">
        <f t="shared" si="7"/>
        <v>143.55478823215273</v>
      </c>
      <c r="AF11" s="1">
        <v>157352.1</v>
      </c>
      <c r="AG11" s="1">
        <v>5943.97</v>
      </c>
      <c r="AH11" s="1">
        <v>3704.63</v>
      </c>
      <c r="AI11" s="15">
        <f t="shared" si="8"/>
        <v>62.32585292321462</v>
      </c>
      <c r="AJ11" s="15">
        <f t="shared" si="9"/>
        <v>94.3943760303519</v>
      </c>
      <c r="AK11" s="1">
        <v>159591.44</v>
      </c>
      <c r="AL11" s="1">
        <v>8281.03</v>
      </c>
      <c r="AM11" s="1">
        <v>3696.63</v>
      </c>
      <c r="AN11" s="15">
        <f t="shared" si="10"/>
        <v>44.63973684432975</v>
      </c>
      <c r="AO11" s="15">
        <f t="shared" si="11"/>
        <v>99.78405400809257</v>
      </c>
      <c r="AP11" s="1">
        <v>164175.84</v>
      </c>
      <c r="AQ11" s="1">
        <v>7517.21</v>
      </c>
      <c r="AR11" s="1">
        <v>3050.98</v>
      </c>
      <c r="AS11" s="15">
        <f t="shared" si="12"/>
        <v>40.58660061379155</v>
      </c>
      <c r="AT11" s="15">
        <f t="shared" si="13"/>
        <v>82.53409186204732</v>
      </c>
    </row>
    <row r="12" spans="1:46" ht="12.75">
      <c r="A12" s="9">
        <v>9</v>
      </c>
      <c r="B12" s="9" t="s">
        <v>13</v>
      </c>
      <c r="C12" s="9">
        <v>42362.91</v>
      </c>
      <c r="D12" s="9">
        <v>6366.21</v>
      </c>
      <c r="E12" s="9">
        <v>8811.9</v>
      </c>
      <c r="F12" s="10">
        <f t="shared" si="0"/>
        <v>138.41673460347678</v>
      </c>
      <c r="G12" s="9">
        <v>39917.22</v>
      </c>
      <c r="H12" s="9">
        <v>6313.59</v>
      </c>
      <c r="I12" s="9">
        <v>11180.03</v>
      </c>
      <c r="J12" s="10">
        <f t="shared" si="1"/>
        <v>177.078809362027</v>
      </c>
      <c r="K12" s="10">
        <f t="shared" si="14"/>
        <v>126.87422689771788</v>
      </c>
      <c r="L12" s="16">
        <v>35050.78</v>
      </c>
      <c r="M12" s="16">
        <v>6318.81</v>
      </c>
      <c r="N12" s="16">
        <v>16348.08</v>
      </c>
      <c r="O12" s="17">
        <v>258.720866745479</v>
      </c>
      <c r="P12" s="17">
        <v>146.22572569125484</v>
      </c>
      <c r="Q12" s="1">
        <v>25021.51</v>
      </c>
      <c r="R12" s="1">
        <v>7023.26</v>
      </c>
      <c r="S12" s="1">
        <v>7113.57</v>
      </c>
      <c r="T12" s="15">
        <f t="shared" si="2"/>
        <v>101.28587009451451</v>
      </c>
      <c r="U12" s="15">
        <f t="shared" si="3"/>
        <v>43.51318319949499</v>
      </c>
      <c r="V12" s="1">
        <v>24931.2</v>
      </c>
      <c r="W12" s="1">
        <v>7023.3</v>
      </c>
      <c r="X12" s="1">
        <v>6099.27</v>
      </c>
      <c r="Y12" s="15">
        <f t="shared" si="4"/>
        <v>86.84336423048995</v>
      </c>
      <c r="Z12" s="15">
        <f t="shared" si="5"/>
        <v>85.74133662844396</v>
      </c>
      <c r="AA12" s="1">
        <v>25855.23</v>
      </c>
      <c r="AB12" s="1">
        <v>8159.29</v>
      </c>
      <c r="AC12" s="1">
        <v>6130.11</v>
      </c>
      <c r="AD12" s="15">
        <f t="shared" si="6"/>
        <v>75.13043414316687</v>
      </c>
      <c r="AE12" s="15">
        <f t="shared" si="7"/>
        <v>100.50563428082376</v>
      </c>
      <c r="AF12" s="1">
        <v>27884.41</v>
      </c>
      <c r="AG12" s="1">
        <v>8092.75</v>
      </c>
      <c r="AH12" s="1">
        <v>8759.69</v>
      </c>
      <c r="AI12" s="15">
        <f t="shared" si="8"/>
        <v>108.24120354638411</v>
      </c>
      <c r="AJ12" s="15">
        <f t="shared" si="9"/>
        <v>142.89613073827388</v>
      </c>
      <c r="AK12" s="1">
        <v>27217.47</v>
      </c>
      <c r="AL12" s="1">
        <v>12525.02</v>
      </c>
      <c r="AM12" s="1">
        <v>6971.79</v>
      </c>
      <c r="AN12" s="15">
        <f t="shared" si="10"/>
        <v>55.66290512909361</v>
      </c>
      <c r="AO12" s="15">
        <f t="shared" si="11"/>
        <v>79.5894603576154</v>
      </c>
      <c r="AP12" s="1">
        <v>32770.7</v>
      </c>
      <c r="AQ12" s="1">
        <v>7510.46</v>
      </c>
      <c r="AR12" s="1">
        <v>7978.68</v>
      </c>
      <c r="AS12" s="15">
        <f t="shared" si="12"/>
        <v>106.23423864849823</v>
      </c>
      <c r="AT12" s="15">
        <f t="shared" si="13"/>
        <v>114.44234550954633</v>
      </c>
    </row>
    <row r="13" spans="1:46" ht="12.75">
      <c r="A13" s="9">
        <v>10</v>
      </c>
      <c r="B13" s="9" t="s">
        <v>14</v>
      </c>
      <c r="C13" s="9">
        <v>8442.46</v>
      </c>
      <c r="D13" s="9">
        <v>3131.49</v>
      </c>
      <c r="E13" s="9">
        <v>600</v>
      </c>
      <c r="F13" s="10">
        <f t="shared" si="0"/>
        <v>19.160208079859746</v>
      </c>
      <c r="G13" s="9">
        <v>10973.95</v>
      </c>
      <c r="H13" s="9">
        <v>3111.7</v>
      </c>
      <c r="I13" s="9">
        <v>1132.15</v>
      </c>
      <c r="J13" s="10">
        <f t="shared" si="1"/>
        <v>36.38364880933253</v>
      </c>
      <c r="K13" s="10">
        <f t="shared" si="14"/>
        <v>188.6916666666667</v>
      </c>
      <c r="L13" s="16">
        <v>12953.5</v>
      </c>
      <c r="M13" s="16">
        <v>3111.7</v>
      </c>
      <c r="N13" s="16">
        <v>4133.7</v>
      </c>
      <c r="O13" s="17">
        <v>132.8437831410483</v>
      </c>
      <c r="P13" s="17">
        <v>365.11946296868786</v>
      </c>
      <c r="Q13" s="1">
        <v>11931.5</v>
      </c>
      <c r="R13" s="1">
        <v>3414.05</v>
      </c>
      <c r="S13" s="1">
        <v>1506.5</v>
      </c>
      <c r="T13" s="15">
        <f t="shared" si="2"/>
        <v>44.12647735094682</v>
      </c>
      <c r="U13" s="15">
        <f t="shared" si="3"/>
        <v>36.444347678834944</v>
      </c>
      <c r="V13" s="1">
        <v>13839.05</v>
      </c>
      <c r="W13" s="1">
        <v>3600.05</v>
      </c>
      <c r="X13" s="1">
        <v>2663.68</v>
      </c>
      <c r="Y13" s="15">
        <f t="shared" si="4"/>
        <v>73.99008347106289</v>
      </c>
      <c r="Z13" s="15">
        <f t="shared" si="5"/>
        <v>176.81247925655492</v>
      </c>
      <c r="AA13" s="1">
        <v>14775.42</v>
      </c>
      <c r="AB13" s="1">
        <v>3424.71</v>
      </c>
      <c r="AC13" s="1">
        <v>1786.17</v>
      </c>
      <c r="AD13" s="15">
        <f t="shared" si="6"/>
        <v>52.15536497980852</v>
      </c>
      <c r="AE13" s="15">
        <f t="shared" si="7"/>
        <v>67.05647825564634</v>
      </c>
      <c r="AF13" s="1">
        <v>16413.96</v>
      </c>
      <c r="AG13" s="1">
        <v>4528.32</v>
      </c>
      <c r="AH13" s="1">
        <v>6627.67</v>
      </c>
      <c r="AI13" s="15">
        <f t="shared" si="8"/>
        <v>146.36046039149178</v>
      </c>
      <c r="AJ13" s="15">
        <f t="shared" si="9"/>
        <v>371.0548268081985</v>
      </c>
      <c r="AK13" s="1">
        <v>14314.61</v>
      </c>
      <c r="AL13" s="1">
        <v>6489.99</v>
      </c>
      <c r="AM13" s="1">
        <v>2679.07</v>
      </c>
      <c r="AN13" s="15">
        <f t="shared" si="10"/>
        <v>41.28003278895653</v>
      </c>
      <c r="AO13" s="15">
        <f t="shared" si="11"/>
        <v>40.42250142206839</v>
      </c>
      <c r="AP13" s="1">
        <v>18125.53</v>
      </c>
      <c r="AQ13" s="1">
        <v>5676.55</v>
      </c>
      <c r="AR13" s="1">
        <v>5004.62</v>
      </c>
      <c r="AS13" s="15">
        <f t="shared" si="12"/>
        <v>88.1630567862522</v>
      </c>
      <c r="AT13" s="15">
        <f t="shared" si="13"/>
        <v>186.80437614545343</v>
      </c>
    </row>
    <row r="14" spans="1:46" ht="12.75">
      <c r="A14" s="9">
        <v>11</v>
      </c>
      <c r="B14" s="9" t="s">
        <v>15</v>
      </c>
      <c r="C14" s="9">
        <v>85540.75</v>
      </c>
      <c r="D14" s="9">
        <v>9769.19</v>
      </c>
      <c r="E14" s="9">
        <v>9460.16</v>
      </c>
      <c r="F14" s="10">
        <f t="shared" si="0"/>
        <v>96.83668758617654</v>
      </c>
      <c r="G14" s="9">
        <v>85849.78</v>
      </c>
      <c r="H14" s="9">
        <v>9502.16</v>
      </c>
      <c r="I14" s="9">
        <v>10393.45</v>
      </c>
      <c r="J14" s="10">
        <f t="shared" si="1"/>
        <v>109.37986731437906</v>
      </c>
      <c r="K14" s="10">
        <f t="shared" si="14"/>
        <v>109.86547796231778</v>
      </c>
      <c r="L14" s="16">
        <v>84958.49</v>
      </c>
      <c r="M14" s="16">
        <v>8704.88</v>
      </c>
      <c r="N14" s="16">
        <v>16412.26</v>
      </c>
      <c r="O14" s="17">
        <v>188.54091038589848</v>
      </c>
      <c r="P14" s="17">
        <v>157.90964501681344</v>
      </c>
      <c r="Q14" s="1">
        <v>77251.11</v>
      </c>
      <c r="R14" s="1">
        <v>10490.88</v>
      </c>
      <c r="S14" s="1">
        <v>11403.35</v>
      </c>
      <c r="T14" s="15">
        <f t="shared" si="2"/>
        <v>108.69774508906784</v>
      </c>
      <c r="U14" s="15">
        <f t="shared" si="3"/>
        <v>69.48068090561569</v>
      </c>
      <c r="V14" s="1">
        <v>76338.64</v>
      </c>
      <c r="W14" s="1">
        <v>10490.87</v>
      </c>
      <c r="X14" s="1">
        <v>5423.71</v>
      </c>
      <c r="Y14" s="15">
        <f t="shared" si="4"/>
        <v>51.69933475488686</v>
      </c>
      <c r="Z14" s="15">
        <f t="shared" si="5"/>
        <v>47.56242683071203</v>
      </c>
      <c r="AA14" s="1">
        <v>81405.8</v>
      </c>
      <c r="AB14" s="1">
        <v>11181.96</v>
      </c>
      <c r="AC14" s="1">
        <v>17256.76</v>
      </c>
      <c r="AD14" s="15">
        <f t="shared" si="6"/>
        <v>154.32679065208603</v>
      </c>
      <c r="AE14" s="15">
        <f t="shared" si="7"/>
        <v>318.1726161612623</v>
      </c>
      <c r="AF14" s="1">
        <v>75322</v>
      </c>
      <c r="AG14" s="1">
        <v>11067.88</v>
      </c>
      <c r="AH14" s="1">
        <v>10546.25</v>
      </c>
      <c r="AI14" s="15">
        <f t="shared" si="8"/>
        <v>95.28699263092842</v>
      </c>
      <c r="AJ14" s="15">
        <f t="shared" si="9"/>
        <v>61.11373166225874</v>
      </c>
      <c r="AK14" s="1">
        <v>75843.63</v>
      </c>
      <c r="AL14" s="1">
        <v>10594.19</v>
      </c>
      <c r="AM14" s="1">
        <v>15387.88</v>
      </c>
      <c r="AN14" s="15">
        <f t="shared" si="10"/>
        <v>145.24829175236613</v>
      </c>
      <c r="AO14" s="15">
        <f t="shared" si="11"/>
        <v>145.90854569159652</v>
      </c>
      <c r="AP14" s="1">
        <v>71049.94</v>
      </c>
      <c r="AQ14" s="1">
        <v>11109.85</v>
      </c>
      <c r="AR14" s="1">
        <v>8732.2</v>
      </c>
      <c r="AS14" s="15">
        <f t="shared" si="12"/>
        <v>78.59872095482837</v>
      </c>
      <c r="AT14" s="15">
        <f t="shared" si="13"/>
        <v>56.74725823180322</v>
      </c>
    </row>
    <row r="15" spans="1:46" ht="12.75">
      <c r="A15" s="9">
        <v>12</v>
      </c>
      <c r="B15" s="9" t="s">
        <v>16</v>
      </c>
      <c r="C15" s="9">
        <v>57629.75</v>
      </c>
      <c r="D15" s="9">
        <v>8420.44</v>
      </c>
      <c r="E15" s="9">
        <v>10111.95</v>
      </c>
      <c r="F15" s="10">
        <f t="shared" si="0"/>
        <v>120.08814266237869</v>
      </c>
      <c r="G15" s="9">
        <v>55938.24</v>
      </c>
      <c r="H15" s="9">
        <v>8294.08</v>
      </c>
      <c r="I15" s="9">
        <v>7155.63</v>
      </c>
      <c r="J15" s="10">
        <f t="shared" si="1"/>
        <v>86.27394478953664</v>
      </c>
      <c r="K15" s="10">
        <f t="shared" si="14"/>
        <v>70.76409594588581</v>
      </c>
      <c r="L15" s="16">
        <v>57076.69</v>
      </c>
      <c r="M15" s="16">
        <v>7758.64</v>
      </c>
      <c r="N15" s="16">
        <v>12777.71</v>
      </c>
      <c r="O15" s="17">
        <v>164.69007454914777</v>
      </c>
      <c r="P15" s="17">
        <v>178.56862358730118</v>
      </c>
      <c r="Q15" s="1">
        <v>52057.62</v>
      </c>
      <c r="R15" s="1">
        <v>8879.09</v>
      </c>
      <c r="S15" s="1">
        <v>7064.08</v>
      </c>
      <c r="T15" s="15">
        <f t="shared" si="2"/>
        <v>79.5586034154401</v>
      </c>
      <c r="U15" s="15">
        <f t="shared" si="3"/>
        <v>55.28439759550029</v>
      </c>
      <c r="V15" s="1">
        <v>53872.63</v>
      </c>
      <c r="W15" s="1">
        <v>11330.13</v>
      </c>
      <c r="X15" s="1">
        <v>10221.41</v>
      </c>
      <c r="Y15" s="15">
        <f t="shared" si="4"/>
        <v>90.21441060252619</v>
      </c>
      <c r="Z15" s="15">
        <f t="shared" si="5"/>
        <v>144.69555837419733</v>
      </c>
      <c r="AA15" s="1">
        <v>54981.35</v>
      </c>
      <c r="AB15" s="1">
        <v>6346.88</v>
      </c>
      <c r="AC15" s="1">
        <v>8288.28</v>
      </c>
      <c r="AD15" s="15">
        <f t="shared" si="6"/>
        <v>130.5882575375618</v>
      </c>
      <c r="AE15" s="15">
        <f t="shared" si="7"/>
        <v>81.08744292617163</v>
      </c>
      <c r="AF15" s="1">
        <v>53039.95</v>
      </c>
      <c r="AG15" s="1">
        <v>10041.24</v>
      </c>
      <c r="AH15" s="1">
        <v>10194.57</v>
      </c>
      <c r="AI15" s="15">
        <f t="shared" si="8"/>
        <v>101.52700264110808</v>
      </c>
      <c r="AJ15" s="15">
        <f t="shared" si="9"/>
        <v>122.99982626069581</v>
      </c>
      <c r="AK15" s="1">
        <v>52886.62</v>
      </c>
      <c r="AL15" s="1">
        <v>8948.77</v>
      </c>
      <c r="AM15" s="1">
        <v>9447.48</v>
      </c>
      <c r="AN15" s="15">
        <f t="shared" si="10"/>
        <v>105.57294466166857</v>
      </c>
      <c r="AO15" s="15">
        <f t="shared" si="11"/>
        <v>92.6716869863074</v>
      </c>
      <c r="AP15" s="1">
        <v>52387.91</v>
      </c>
      <c r="AQ15" s="1">
        <v>10059.16</v>
      </c>
      <c r="AR15" s="1">
        <v>8603.88</v>
      </c>
      <c r="AS15" s="15">
        <f t="shared" si="12"/>
        <v>85.53278802603795</v>
      </c>
      <c r="AT15" s="15">
        <f t="shared" si="13"/>
        <v>91.07063470893824</v>
      </c>
    </row>
    <row r="16" spans="1:46" ht="12.75">
      <c r="A16" s="9">
        <v>13</v>
      </c>
      <c r="B16" s="9" t="s">
        <v>17</v>
      </c>
      <c r="C16" s="9">
        <v>232749.2</v>
      </c>
      <c r="D16" s="9">
        <v>11234.72</v>
      </c>
      <c r="E16" s="9">
        <v>5438.31</v>
      </c>
      <c r="F16" s="10">
        <f t="shared" si="0"/>
        <v>48.40627981827763</v>
      </c>
      <c r="G16" s="9">
        <v>238545.61</v>
      </c>
      <c r="H16" s="9">
        <v>7409.06</v>
      </c>
      <c r="I16" s="9">
        <v>5729.63</v>
      </c>
      <c r="J16" s="10">
        <f t="shared" si="1"/>
        <v>77.33275206301474</v>
      </c>
      <c r="K16" s="10">
        <f t="shared" si="14"/>
        <v>105.35681121524885</v>
      </c>
      <c r="L16" s="16">
        <v>240225.04</v>
      </c>
      <c r="M16" s="16">
        <v>7409.06</v>
      </c>
      <c r="N16" s="16">
        <v>5520.69</v>
      </c>
      <c r="O16" s="17">
        <v>74.51269121858913</v>
      </c>
      <c r="P16" s="17">
        <v>96.35334218788995</v>
      </c>
      <c r="Q16" s="1">
        <v>242113.41</v>
      </c>
      <c r="R16" s="1">
        <v>7594.63</v>
      </c>
      <c r="S16" s="1">
        <v>5727.12</v>
      </c>
      <c r="T16" s="15">
        <f t="shared" si="2"/>
        <v>75.4101253122272</v>
      </c>
      <c r="U16" s="15">
        <f t="shared" si="3"/>
        <v>103.73920651222946</v>
      </c>
      <c r="V16" s="1">
        <v>243980.92</v>
      </c>
      <c r="W16" s="1">
        <v>8361.01</v>
      </c>
      <c r="X16" s="1">
        <v>5907.25</v>
      </c>
      <c r="Y16" s="15">
        <f t="shared" si="4"/>
        <v>70.65234941711587</v>
      </c>
      <c r="Z16" s="15">
        <f t="shared" si="5"/>
        <v>103.14521085641648</v>
      </c>
      <c r="AA16" s="1">
        <v>246434.68</v>
      </c>
      <c r="AB16" s="1">
        <v>9641.96</v>
      </c>
      <c r="AC16" s="1">
        <v>6142.66</v>
      </c>
      <c r="AD16" s="15">
        <f t="shared" si="6"/>
        <v>63.70758642433696</v>
      </c>
      <c r="AE16" s="15">
        <f t="shared" si="7"/>
        <v>103.98510305133522</v>
      </c>
      <c r="AF16" s="1">
        <v>249933.98</v>
      </c>
      <c r="AG16" s="1">
        <v>9079.92</v>
      </c>
      <c r="AH16" s="1">
        <v>6731.53</v>
      </c>
      <c r="AI16" s="15">
        <f t="shared" si="8"/>
        <v>74.1364461360893</v>
      </c>
      <c r="AJ16" s="15">
        <f t="shared" si="9"/>
        <v>109.58656347575806</v>
      </c>
      <c r="AK16" s="1">
        <v>252282.37</v>
      </c>
      <c r="AL16" s="1">
        <v>9589.69</v>
      </c>
      <c r="AM16" s="1">
        <v>8893.73</v>
      </c>
      <c r="AN16" s="15">
        <f t="shared" si="10"/>
        <v>92.74262254567144</v>
      </c>
      <c r="AO16" s="15">
        <f t="shared" si="11"/>
        <v>132.12048375332205</v>
      </c>
      <c r="AP16" s="1">
        <v>252978.33</v>
      </c>
      <c r="AQ16" s="1">
        <v>9799.73</v>
      </c>
      <c r="AR16" s="1">
        <v>7515.66</v>
      </c>
      <c r="AS16" s="15">
        <f t="shared" si="12"/>
        <v>76.69252112047985</v>
      </c>
      <c r="AT16" s="15">
        <f t="shared" si="13"/>
        <v>84.50515138192863</v>
      </c>
    </row>
    <row r="17" spans="1:46" ht="12.75">
      <c r="A17" s="9">
        <v>14</v>
      </c>
      <c r="B17" s="9" t="s">
        <v>18</v>
      </c>
      <c r="C17" s="9">
        <v>73734.6</v>
      </c>
      <c r="D17" s="9">
        <v>9962.07</v>
      </c>
      <c r="E17" s="9">
        <v>3347.68</v>
      </c>
      <c r="F17" s="10">
        <f t="shared" si="0"/>
        <v>33.60426096182822</v>
      </c>
      <c r="G17" s="9">
        <v>80348.99</v>
      </c>
      <c r="H17" s="9">
        <v>5947.34</v>
      </c>
      <c r="I17" s="9">
        <v>238.77</v>
      </c>
      <c r="J17" s="10">
        <f t="shared" si="1"/>
        <v>4.014735999623361</v>
      </c>
      <c r="K17" s="10">
        <f t="shared" si="14"/>
        <v>7.132402141184343</v>
      </c>
      <c r="L17" s="16">
        <v>86057.56</v>
      </c>
      <c r="M17" s="16">
        <v>6098.49</v>
      </c>
      <c r="N17" s="16">
        <v>1139.41</v>
      </c>
      <c r="O17" s="17">
        <v>18.683477385385565</v>
      </c>
      <c r="P17" s="17">
        <v>477.19981572224316</v>
      </c>
      <c r="Q17" s="1">
        <v>91016.64</v>
      </c>
      <c r="R17" s="1">
        <v>6549.46</v>
      </c>
      <c r="S17" s="1">
        <v>5045.1</v>
      </c>
      <c r="T17" s="15">
        <f t="shared" si="2"/>
        <v>77.03077810995106</v>
      </c>
      <c r="U17" s="15">
        <f t="shared" si="3"/>
        <v>442.78179057582435</v>
      </c>
      <c r="V17" s="1">
        <v>92521</v>
      </c>
      <c r="W17" s="1">
        <v>6680.42</v>
      </c>
      <c r="X17" s="1">
        <v>1697.97</v>
      </c>
      <c r="Y17" s="15">
        <f t="shared" si="4"/>
        <v>25.417114492801353</v>
      </c>
      <c r="Z17" s="15">
        <f t="shared" si="5"/>
        <v>33.655824463340664</v>
      </c>
      <c r="AA17" s="1">
        <v>97503.45</v>
      </c>
      <c r="AB17" s="1">
        <v>6156.87</v>
      </c>
      <c r="AC17" s="1">
        <v>5024.67</v>
      </c>
      <c r="AD17" s="15">
        <f t="shared" si="6"/>
        <v>81.61078600002924</v>
      </c>
      <c r="AE17" s="15">
        <f t="shared" si="7"/>
        <v>295.92218943797593</v>
      </c>
      <c r="AF17" s="1">
        <v>98636.65</v>
      </c>
      <c r="AG17" s="1">
        <v>6156.87</v>
      </c>
      <c r="AH17" s="1">
        <v>1982.69</v>
      </c>
      <c r="AI17" s="15">
        <f t="shared" si="8"/>
        <v>32.20288880551319</v>
      </c>
      <c r="AJ17" s="15">
        <f t="shared" si="9"/>
        <v>39.45910875739103</v>
      </c>
      <c r="AK17" s="1">
        <v>102809.83</v>
      </c>
      <c r="AL17" s="1">
        <v>6523.95</v>
      </c>
      <c r="AM17" s="1">
        <v>14868.35</v>
      </c>
      <c r="AN17" s="15">
        <f t="shared" si="10"/>
        <v>227.90410717433457</v>
      </c>
      <c r="AO17" s="15">
        <f t="shared" si="11"/>
        <v>749.9079533361241</v>
      </c>
      <c r="AP17" s="1">
        <v>94465.39</v>
      </c>
      <c r="AQ17" s="1">
        <v>10093.8</v>
      </c>
      <c r="AR17" s="1">
        <v>1304.15</v>
      </c>
      <c r="AS17" s="15">
        <f t="shared" si="12"/>
        <v>12.92030751550457</v>
      </c>
      <c r="AT17" s="15">
        <f t="shared" si="13"/>
        <v>8.771316252307756</v>
      </c>
    </row>
    <row r="18" spans="1:46" ht="12.75">
      <c r="A18" s="9">
        <v>15</v>
      </c>
      <c r="B18" s="9" t="s">
        <v>19</v>
      </c>
      <c r="C18" s="9">
        <v>22908.39</v>
      </c>
      <c r="D18" s="9">
        <v>6704.2</v>
      </c>
      <c r="E18" s="9">
        <v>4886.74</v>
      </c>
      <c r="F18" s="10">
        <f t="shared" si="0"/>
        <v>72.89072521702813</v>
      </c>
      <c r="G18" s="9">
        <v>24725.85</v>
      </c>
      <c r="H18" s="9">
        <v>6704.2</v>
      </c>
      <c r="I18" s="9">
        <v>9494.9</v>
      </c>
      <c r="J18" s="10">
        <f t="shared" si="1"/>
        <v>141.62614480474926</v>
      </c>
      <c r="K18" s="10">
        <f t="shared" si="14"/>
        <v>194.29926699599324</v>
      </c>
      <c r="L18" s="16">
        <v>21935.15</v>
      </c>
      <c r="M18" s="16">
        <v>6735.88</v>
      </c>
      <c r="N18" s="16">
        <v>4178.74</v>
      </c>
      <c r="O18" s="17">
        <v>62.0370315385666</v>
      </c>
      <c r="P18" s="17">
        <v>44.0103634582776</v>
      </c>
      <c r="Q18" s="1">
        <v>24492.29</v>
      </c>
      <c r="R18" s="1">
        <v>7350.03</v>
      </c>
      <c r="S18" s="1">
        <v>4307.72</v>
      </c>
      <c r="T18" s="15">
        <f t="shared" si="2"/>
        <v>58.6081961570225</v>
      </c>
      <c r="U18" s="15">
        <f t="shared" si="3"/>
        <v>103.08657633640763</v>
      </c>
      <c r="V18" s="1">
        <v>27534.6</v>
      </c>
      <c r="W18" s="1">
        <v>7350.05</v>
      </c>
      <c r="X18" s="1">
        <v>7012.69</v>
      </c>
      <c r="Y18" s="15">
        <f t="shared" si="4"/>
        <v>95.4100992510255</v>
      </c>
      <c r="Z18" s="15">
        <f t="shared" si="5"/>
        <v>162.79354275579655</v>
      </c>
      <c r="AA18" s="1">
        <v>27871.96</v>
      </c>
      <c r="AB18" s="1">
        <v>7832.57</v>
      </c>
      <c r="AC18" s="1">
        <v>9243.41</v>
      </c>
      <c r="AD18" s="15">
        <f t="shared" si="6"/>
        <v>118.01247866281437</v>
      </c>
      <c r="AE18" s="15">
        <f t="shared" si="7"/>
        <v>131.8097620171432</v>
      </c>
      <c r="AF18" s="1">
        <v>26461.12</v>
      </c>
      <c r="AG18" s="1">
        <v>7398.86</v>
      </c>
      <c r="AH18" s="1">
        <v>7203.25</v>
      </c>
      <c r="AI18" s="15">
        <f t="shared" si="8"/>
        <v>97.35621433572199</v>
      </c>
      <c r="AJ18" s="15">
        <f t="shared" si="9"/>
        <v>77.92849175791186</v>
      </c>
      <c r="AK18" s="1">
        <v>26656.73</v>
      </c>
      <c r="AL18" s="1">
        <v>7452.26</v>
      </c>
      <c r="AM18" s="1">
        <v>5937.31</v>
      </c>
      <c r="AN18" s="15">
        <f t="shared" si="10"/>
        <v>79.67126750811163</v>
      </c>
      <c r="AO18" s="15">
        <f t="shared" si="11"/>
        <v>82.42543296428695</v>
      </c>
      <c r="AP18" s="1">
        <v>28171.68</v>
      </c>
      <c r="AQ18" s="1">
        <v>6321.54</v>
      </c>
      <c r="AR18" s="1">
        <v>4806.62</v>
      </c>
      <c r="AS18" s="15">
        <f t="shared" si="12"/>
        <v>76.03558626537205</v>
      </c>
      <c r="AT18" s="15">
        <f t="shared" si="13"/>
        <v>80.95619059809913</v>
      </c>
    </row>
    <row r="19" spans="1:46" ht="12.75">
      <c r="A19" s="9">
        <v>16</v>
      </c>
      <c r="B19" s="9" t="s">
        <v>20</v>
      </c>
      <c r="C19" s="9">
        <v>33264.56</v>
      </c>
      <c r="D19" s="9">
        <v>941.63</v>
      </c>
      <c r="E19" s="9">
        <v>0</v>
      </c>
      <c r="F19" s="10">
        <f t="shared" si="0"/>
        <v>0</v>
      </c>
      <c r="G19" s="9">
        <v>34206.19</v>
      </c>
      <c r="H19" s="9">
        <v>909.69</v>
      </c>
      <c r="I19" s="9">
        <v>0</v>
      </c>
      <c r="J19" s="10">
        <f t="shared" si="1"/>
        <v>0</v>
      </c>
      <c r="K19" s="10">
        <v>0</v>
      </c>
      <c r="L19" s="16">
        <v>35115.88</v>
      </c>
      <c r="M19" s="16">
        <v>909.69</v>
      </c>
      <c r="N19" s="16">
        <v>2000</v>
      </c>
      <c r="O19" s="17">
        <v>219.85511547889936</v>
      </c>
      <c r="P19" s="17">
        <v>0</v>
      </c>
      <c r="Q19" s="1">
        <v>34025.57</v>
      </c>
      <c r="R19" s="1">
        <v>998.4</v>
      </c>
      <c r="S19" s="1">
        <v>0</v>
      </c>
      <c r="T19" s="15">
        <f t="shared" si="2"/>
        <v>0</v>
      </c>
      <c r="U19" s="15">
        <f t="shared" si="3"/>
        <v>0</v>
      </c>
      <c r="V19" s="1">
        <v>35023.97</v>
      </c>
      <c r="W19" s="1">
        <v>998.4</v>
      </c>
      <c r="X19" s="1">
        <v>2060</v>
      </c>
      <c r="Y19" s="15">
        <f t="shared" si="4"/>
        <v>206.3301282051282</v>
      </c>
      <c r="Z19" s="15">
        <v>0</v>
      </c>
      <c r="AA19" s="1">
        <v>33962.37</v>
      </c>
      <c r="AB19" s="1">
        <v>1000.69</v>
      </c>
      <c r="AC19" s="1">
        <v>0</v>
      </c>
      <c r="AD19" s="15">
        <f t="shared" si="6"/>
        <v>0</v>
      </c>
      <c r="AE19" s="15">
        <f t="shared" si="7"/>
        <v>0</v>
      </c>
      <c r="AF19" s="1">
        <v>34963.06</v>
      </c>
      <c r="AG19" s="1">
        <v>1000.69</v>
      </c>
      <c r="AH19" s="1">
        <v>0</v>
      </c>
      <c r="AI19" s="15">
        <f t="shared" si="8"/>
        <v>0</v>
      </c>
      <c r="AJ19" s="15">
        <v>0</v>
      </c>
      <c r="AK19" s="1">
        <v>35963.75</v>
      </c>
      <c r="AL19" s="1">
        <v>1000.69</v>
      </c>
      <c r="AM19" s="1">
        <v>1941.75</v>
      </c>
      <c r="AN19" s="15">
        <f t="shared" si="10"/>
        <v>194.04111163297324</v>
      </c>
      <c r="AO19" s="15">
        <v>0</v>
      </c>
      <c r="AP19" s="1">
        <v>35022.69</v>
      </c>
      <c r="AQ19" s="1">
        <v>1000.69</v>
      </c>
      <c r="AR19" s="1">
        <v>1941.76</v>
      </c>
      <c r="AS19" s="15">
        <f t="shared" si="12"/>
        <v>194.04211094344902</v>
      </c>
      <c r="AT19" s="15">
        <f t="shared" si="13"/>
        <v>100.00051499935626</v>
      </c>
    </row>
    <row r="20" spans="1:46" ht="12.75">
      <c r="A20" s="9">
        <v>17</v>
      </c>
      <c r="B20" s="9" t="s">
        <v>21</v>
      </c>
      <c r="C20" s="9">
        <v>147020.07</v>
      </c>
      <c r="D20" s="9">
        <v>10081.97</v>
      </c>
      <c r="E20" s="9">
        <v>6324.9</v>
      </c>
      <c r="F20" s="10">
        <f t="shared" si="0"/>
        <v>62.734763146488234</v>
      </c>
      <c r="G20" s="9">
        <v>150777.14</v>
      </c>
      <c r="H20" s="9">
        <v>10406.3</v>
      </c>
      <c r="I20" s="9">
        <v>7818.79</v>
      </c>
      <c r="J20" s="10">
        <f t="shared" si="1"/>
        <v>75.1351585097489</v>
      </c>
      <c r="K20" s="10">
        <f t="shared" si="14"/>
        <v>123.61918765514079</v>
      </c>
      <c r="L20" s="16">
        <v>153364.65</v>
      </c>
      <c r="M20" s="16">
        <v>8335.13</v>
      </c>
      <c r="N20" s="16">
        <v>5140.39</v>
      </c>
      <c r="O20" s="17">
        <v>61.67138364968514</v>
      </c>
      <c r="P20" s="17">
        <v>65.74406014229824</v>
      </c>
      <c r="Q20" s="1">
        <v>156559.39</v>
      </c>
      <c r="R20" s="1">
        <v>10922.88</v>
      </c>
      <c r="S20" s="1">
        <v>9009.06</v>
      </c>
      <c r="T20" s="15">
        <f t="shared" si="2"/>
        <v>82.47879680084374</v>
      </c>
      <c r="U20" s="15">
        <f t="shared" si="3"/>
        <v>175.2602428998578</v>
      </c>
      <c r="V20" s="1">
        <v>158473.21</v>
      </c>
      <c r="W20" s="1">
        <v>8829.1</v>
      </c>
      <c r="X20" s="1">
        <v>6009.43</v>
      </c>
      <c r="Y20" s="15">
        <f t="shared" si="4"/>
        <v>68.06390232300008</v>
      </c>
      <c r="Z20" s="15">
        <f t="shared" si="5"/>
        <v>66.70429545368773</v>
      </c>
      <c r="AA20" s="1">
        <v>161292.88</v>
      </c>
      <c r="AB20" s="1">
        <v>9456.42</v>
      </c>
      <c r="AC20" s="1">
        <v>4640.62</v>
      </c>
      <c r="AD20" s="15">
        <f t="shared" si="6"/>
        <v>49.073750954378085</v>
      </c>
      <c r="AE20" s="15">
        <f t="shared" si="7"/>
        <v>77.2222989534781</v>
      </c>
      <c r="AF20" s="1">
        <v>166108.68</v>
      </c>
      <c r="AG20" s="1">
        <v>8980.58</v>
      </c>
      <c r="AH20" s="1">
        <v>11274</v>
      </c>
      <c r="AI20" s="15">
        <f t="shared" si="8"/>
        <v>125.53754879974343</v>
      </c>
      <c r="AJ20" s="15">
        <f t="shared" si="9"/>
        <v>242.94167589675516</v>
      </c>
      <c r="AK20" s="1">
        <v>163815.26</v>
      </c>
      <c r="AL20" s="1">
        <v>13775.37</v>
      </c>
      <c r="AM20" s="1">
        <v>10657.73</v>
      </c>
      <c r="AN20" s="15">
        <f t="shared" si="10"/>
        <v>77.36801261962472</v>
      </c>
      <c r="AO20" s="15">
        <f>AM20/AH20*100</f>
        <v>94.53370587191769</v>
      </c>
      <c r="AP20" s="1">
        <v>166932.9</v>
      </c>
      <c r="AQ20" s="1">
        <v>13810.59</v>
      </c>
      <c r="AR20" s="1">
        <v>11101.32</v>
      </c>
      <c r="AS20" s="15">
        <f t="shared" si="12"/>
        <v>80.38266286958051</v>
      </c>
      <c r="AT20" s="15">
        <f t="shared" si="13"/>
        <v>104.16214334572184</v>
      </c>
    </row>
    <row r="21" spans="1:46" ht="12.75">
      <c r="A21" s="9">
        <v>18</v>
      </c>
      <c r="B21" s="9" t="s">
        <v>22</v>
      </c>
      <c r="C21" s="9">
        <v>15907.01</v>
      </c>
      <c r="D21" s="9">
        <v>1361.65</v>
      </c>
      <c r="E21" s="9">
        <v>0</v>
      </c>
      <c r="F21" s="10">
        <f t="shared" si="0"/>
        <v>0</v>
      </c>
      <c r="G21" s="9">
        <v>17268.66</v>
      </c>
      <c r="H21" s="9">
        <v>1361.65</v>
      </c>
      <c r="I21" s="9">
        <v>0</v>
      </c>
      <c r="J21" s="10">
        <f t="shared" si="1"/>
        <v>0</v>
      </c>
      <c r="K21" s="10">
        <v>0</v>
      </c>
      <c r="L21" s="16">
        <v>18630.31</v>
      </c>
      <c r="M21" s="16">
        <v>1361.65</v>
      </c>
      <c r="N21" s="16">
        <v>999.86</v>
      </c>
      <c r="O21" s="17">
        <v>73.4300297433261</v>
      </c>
      <c r="P21" s="17">
        <v>0</v>
      </c>
      <c r="Q21" s="1">
        <v>18992.1</v>
      </c>
      <c r="R21" s="1">
        <v>2438.9</v>
      </c>
      <c r="S21" s="1">
        <v>343.74</v>
      </c>
      <c r="T21" s="15">
        <f t="shared" si="2"/>
        <v>14.094058796998645</v>
      </c>
      <c r="U21" s="15">
        <f t="shared" si="3"/>
        <v>34.378813033824734</v>
      </c>
      <c r="V21" s="1">
        <v>21087.26</v>
      </c>
      <c r="W21" s="1">
        <v>1494.2</v>
      </c>
      <c r="X21" s="1">
        <v>400</v>
      </c>
      <c r="Y21" s="15">
        <f t="shared" si="4"/>
        <v>26.770178021683844</v>
      </c>
      <c r="Z21" s="15">
        <f t="shared" si="5"/>
        <v>116.3670215860825</v>
      </c>
      <c r="AA21" s="1">
        <v>22181.46</v>
      </c>
      <c r="AB21" s="1">
        <v>1498.34</v>
      </c>
      <c r="AC21" s="1">
        <v>0</v>
      </c>
      <c r="AD21" s="15">
        <f t="shared" si="6"/>
        <v>0</v>
      </c>
      <c r="AE21" s="15">
        <f t="shared" si="7"/>
        <v>0</v>
      </c>
      <c r="AF21" s="1">
        <v>23679.8</v>
      </c>
      <c r="AG21" s="1">
        <v>2289.45</v>
      </c>
      <c r="AH21" s="1">
        <v>0</v>
      </c>
      <c r="AI21" s="15">
        <f t="shared" si="8"/>
        <v>0</v>
      </c>
      <c r="AJ21" s="15">
        <v>0</v>
      </c>
      <c r="AK21" s="1">
        <v>25969.25</v>
      </c>
      <c r="AL21" s="1">
        <v>2543.76</v>
      </c>
      <c r="AM21" s="1">
        <v>970.88</v>
      </c>
      <c r="AN21" s="15">
        <f t="shared" si="10"/>
        <v>38.167122684529986</v>
      </c>
      <c r="AO21" s="15">
        <v>0</v>
      </c>
      <c r="AP21" s="1">
        <v>27542.13</v>
      </c>
      <c r="AQ21" s="1">
        <v>4199.08</v>
      </c>
      <c r="AR21" s="1">
        <v>330</v>
      </c>
      <c r="AS21" s="15">
        <f t="shared" si="12"/>
        <v>7.858864322661155</v>
      </c>
      <c r="AT21" s="15">
        <f t="shared" si="13"/>
        <v>33.989782465392224</v>
      </c>
    </row>
    <row r="22" spans="1:46" ht="12.75">
      <c r="A22" s="9">
        <v>19</v>
      </c>
      <c r="B22" s="9" t="s">
        <v>23</v>
      </c>
      <c r="C22" s="9">
        <v>59483.47</v>
      </c>
      <c r="D22" s="9">
        <v>6635.77</v>
      </c>
      <c r="E22" s="9">
        <v>4445.58</v>
      </c>
      <c r="F22" s="10">
        <f t="shared" si="0"/>
        <v>66.99418454828904</v>
      </c>
      <c r="G22" s="9">
        <v>61673.66</v>
      </c>
      <c r="H22" s="9">
        <v>3916.53</v>
      </c>
      <c r="I22" s="9">
        <v>2933.1</v>
      </c>
      <c r="J22" s="10">
        <f t="shared" si="1"/>
        <v>74.89027276696463</v>
      </c>
      <c r="K22" s="10">
        <f t="shared" si="14"/>
        <v>65.97789264842832</v>
      </c>
      <c r="L22" s="16">
        <v>62657.09</v>
      </c>
      <c r="M22" s="16">
        <v>3985.25</v>
      </c>
      <c r="N22" s="16">
        <v>1890.62</v>
      </c>
      <c r="O22" s="17">
        <v>47.44043660999937</v>
      </c>
      <c r="P22" s="17">
        <v>64.45808189287784</v>
      </c>
      <c r="Q22" s="1">
        <v>64751.72</v>
      </c>
      <c r="R22" s="1">
        <v>4346.68</v>
      </c>
      <c r="S22" s="1">
        <v>3722.95</v>
      </c>
      <c r="T22" s="15">
        <f t="shared" si="2"/>
        <v>85.65042745267651</v>
      </c>
      <c r="U22" s="15">
        <f t="shared" si="3"/>
        <v>196.91688440828935</v>
      </c>
      <c r="V22" s="1">
        <v>65375.45</v>
      </c>
      <c r="W22" s="1">
        <v>16021.64</v>
      </c>
      <c r="X22" s="1">
        <v>2941.67</v>
      </c>
      <c r="Y22" s="15">
        <f t="shared" si="4"/>
        <v>18.360604782032304</v>
      </c>
      <c r="Z22" s="15">
        <f t="shared" si="5"/>
        <v>79.0144911964974</v>
      </c>
      <c r="AA22" s="1">
        <v>78455.42</v>
      </c>
      <c r="AB22" s="1">
        <v>6256.19</v>
      </c>
      <c r="AC22" s="1">
        <v>6624.21</v>
      </c>
      <c r="AD22" s="15">
        <f t="shared" si="6"/>
        <v>105.88249397796423</v>
      </c>
      <c r="AE22" s="15">
        <f t="shared" si="7"/>
        <v>225.18535389761598</v>
      </c>
      <c r="AF22" s="1">
        <v>78087.4</v>
      </c>
      <c r="AG22" s="1">
        <v>9381.06</v>
      </c>
      <c r="AH22" s="1">
        <v>3227.4</v>
      </c>
      <c r="AI22" s="15">
        <f t="shared" si="8"/>
        <v>34.40336166701844</v>
      </c>
      <c r="AJ22" s="15">
        <f t="shared" si="9"/>
        <v>48.72128148111246</v>
      </c>
      <c r="AK22" s="1">
        <v>84241.06</v>
      </c>
      <c r="AL22" s="1">
        <v>8307.98</v>
      </c>
      <c r="AM22" s="1">
        <v>6717.26</v>
      </c>
      <c r="AN22" s="15">
        <f t="shared" si="10"/>
        <v>80.85310749424049</v>
      </c>
      <c r="AO22" s="15">
        <f aca="true" t="shared" si="15" ref="AO22:AO46">AM22/AH22*100</f>
        <v>208.13224267212</v>
      </c>
      <c r="AP22" s="1">
        <v>85831.78</v>
      </c>
      <c r="AQ22" s="1">
        <v>10138.11</v>
      </c>
      <c r="AR22" s="1">
        <v>5659.99</v>
      </c>
      <c r="AS22" s="15">
        <f t="shared" si="12"/>
        <v>55.82884778326531</v>
      </c>
      <c r="AT22" s="15">
        <f t="shared" si="13"/>
        <v>84.26039784078627</v>
      </c>
    </row>
    <row r="23" spans="1:46" ht="12.75">
      <c r="A23" s="9">
        <v>20</v>
      </c>
      <c r="B23" s="9" t="s">
        <v>24</v>
      </c>
      <c r="C23" s="9">
        <v>21110.01</v>
      </c>
      <c r="D23" s="9">
        <v>6347.63</v>
      </c>
      <c r="E23" s="9">
        <v>8959.4</v>
      </c>
      <c r="F23" s="10">
        <f t="shared" si="0"/>
        <v>141.14559292208273</v>
      </c>
      <c r="G23" s="9">
        <v>18498.24</v>
      </c>
      <c r="H23" s="9">
        <v>7614.27</v>
      </c>
      <c r="I23" s="9">
        <v>11616.04</v>
      </c>
      <c r="J23" s="10">
        <f t="shared" si="1"/>
        <v>152.55618726417634</v>
      </c>
      <c r="K23" s="10">
        <f t="shared" si="14"/>
        <v>129.65198562403734</v>
      </c>
      <c r="L23" s="16">
        <v>14496.45</v>
      </c>
      <c r="M23" s="16">
        <v>5696.69</v>
      </c>
      <c r="N23" s="16">
        <v>5743.38</v>
      </c>
      <c r="O23" s="17">
        <v>100.81959874944926</v>
      </c>
      <c r="P23" s="17">
        <v>49.44352808702449</v>
      </c>
      <c r="Q23" s="1">
        <v>14449.76</v>
      </c>
      <c r="R23" s="1">
        <v>6724.02</v>
      </c>
      <c r="S23" s="1">
        <v>6182.51</v>
      </c>
      <c r="T23" s="15">
        <f t="shared" si="2"/>
        <v>91.946633115309</v>
      </c>
      <c r="U23" s="15">
        <f t="shared" si="3"/>
        <v>107.64584617420405</v>
      </c>
      <c r="V23" s="1">
        <v>14991.27</v>
      </c>
      <c r="W23" s="1">
        <v>10837.91</v>
      </c>
      <c r="X23" s="1">
        <v>7977.88</v>
      </c>
      <c r="Y23" s="15">
        <f t="shared" si="4"/>
        <v>73.61087146876105</v>
      </c>
      <c r="Z23" s="15">
        <f t="shared" si="5"/>
        <v>129.03950013829336</v>
      </c>
      <c r="AA23" s="1">
        <v>17851.3</v>
      </c>
      <c r="AB23" s="1">
        <v>8177.57</v>
      </c>
      <c r="AC23" s="1">
        <v>8994.63</v>
      </c>
      <c r="AD23" s="15">
        <f t="shared" si="6"/>
        <v>109.99147668561686</v>
      </c>
      <c r="AE23" s="15">
        <f t="shared" si="7"/>
        <v>112.74461385731547</v>
      </c>
      <c r="AF23" s="1">
        <v>17034.24</v>
      </c>
      <c r="AG23" s="1">
        <v>8933.95</v>
      </c>
      <c r="AH23" s="1">
        <v>6874.49</v>
      </c>
      <c r="AI23" s="15">
        <f t="shared" si="8"/>
        <v>76.9479345642185</v>
      </c>
      <c r="AJ23" s="15">
        <f t="shared" si="9"/>
        <v>76.42882475432565</v>
      </c>
      <c r="AK23" s="1">
        <v>19093.7</v>
      </c>
      <c r="AL23" s="1">
        <v>8899.24</v>
      </c>
      <c r="AM23" s="1">
        <v>7295.86</v>
      </c>
      <c r="AN23" s="15">
        <f t="shared" si="10"/>
        <v>81.98295584791511</v>
      </c>
      <c r="AO23" s="15">
        <f t="shared" si="15"/>
        <v>106.12947287726071</v>
      </c>
      <c r="AP23" s="1">
        <v>20697.08</v>
      </c>
      <c r="AQ23" s="1">
        <v>8346.19</v>
      </c>
      <c r="AR23" s="1">
        <v>14409.17</v>
      </c>
      <c r="AS23" s="15">
        <f t="shared" si="12"/>
        <v>172.64368532228477</v>
      </c>
      <c r="AT23" s="15">
        <f t="shared" si="13"/>
        <v>197.49789606708464</v>
      </c>
    </row>
    <row r="24" spans="1:46" ht="12.75">
      <c r="A24" s="9">
        <v>21</v>
      </c>
      <c r="B24" s="9" t="s">
        <v>25</v>
      </c>
      <c r="C24" s="9">
        <v>13245.06</v>
      </c>
      <c r="D24" s="9">
        <v>6149.87</v>
      </c>
      <c r="E24" s="9">
        <v>7076.56</v>
      </c>
      <c r="F24" s="10">
        <f t="shared" si="0"/>
        <v>115.06844860135254</v>
      </c>
      <c r="G24" s="9">
        <v>12318.37</v>
      </c>
      <c r="H24" s="9">
        <v>5432.91</v>
      </c>
      <c r="I24" s="9">
        <v>5674.95</v>
      </c>
      <c r="J24" s="10">
        <f t="shared" si="1"/>
        <v>104.45507103927729</v>
      </c>
      <c r="K24" s="10">
        <f t="shared" si="14"/>
        <v>80.1936251512034</v>
      </c>
      <c r="L24" s="16">
        <v>12076.33</v>
      </c>
      <c r="M24" s="16">
        <v>4309.63</v>
      </c>
      <c r="N24" s="16">
        <v>4663.55</v>
      </c>
      <c r="O24" s="17">
        <v>108.21230592881523</v>
      </c>
      <c r="P24" s="17">
        <v>82.17781654463917</v>
      </c>
      <c r="Q24" s="1">
        <v>11722.41</v>
      </c>
      <c r="R24" s="1">
        <v>5768.88</v>
      </c>
      <c r="S24" s="1">
        <v>4038.29</v>
      </c>
      <c r="T24" s="15">
        <f t="shared" si="2"/>
        <v>70.00128274465754</v>
      </c>
      <c r="U24" s="15">
        <f t="shared" si="3"/>
        <v>86.59261721220957</v>
      </c>
      <c r="V24" s="1">
        <v>13453</v>
      </c>
      <c r="W24" s="1">
        <v>5952.4</v>
      </c>
      <c r="X24" s="1">
        <v>6780.42</v>
      </c>
      <c r="Y24" s="15">
        <f t="shared" si="4"/>
        <v>113.91069148578725</v>
      </c>
      <c r="Z24" s="15">
        <f t="shared" si="5"/>
        <v>167.90324617598043</v>
      </c>
      <c r="AA24" s="1">
        <v>12624.98</v>
      </c>
      <c r="AB24" s="1">
        <v>5879.01</v>
      </c>
      <c r="AC24" s="1">
        <v>4235.43</v>
      </c>
      <c r="AD24" s="15">
        <f t="shared" si="6"/>
        <v>72.04325218021401</v>
      </c>
      <c r="AE24" s="15">
        <f t="shared" si="7"/>
        <v>62.46559947613864</v>
      </c>
      <c r="AF24" s="1">
        <v>14268.56</v>
      </c>
      <c r="AG24" s="1">
        <v>6670.14</v>
      </c>
      <c r="AH24" s="1">
        <v>7401.12</v>
      </c>
      <c r="AI24" s="15">
        <f t="shared" si="8"/>
        <v>110.95899036601931</v>
      </c>
      <c r="AJ24" s="15">
        <f t="shared" si="9"/>
        <v>174.74306032681451</v>
      </c>
      <c r="AK24" s="1">
        <v>13537.58</v>
      </c>
      <c r="AL24" s="1">
        <v>7287.66</v>
      </c>
      <c r="AM24" s="1">
        <v>5777.32</v>
      </c>
      <c r="AN24" s="15">
        <f t="shared" si="10"/>
        <v>79.27537783046958</v>
      </c>
      <c r="AO24" s="15">
        <f t="shared" si="15"/>
        <v>78.06007739369176</v>
      </c>
      <c r="AP24" s="1">
        <v>15047.92</v>
      </c>
      <c r="AQ24" s="1">
        <v>7121.05</v>
      </c>
      <c r="AR24" s="1">
        <v>5989.86</v>
      </c>
      <c r="AS24" s="15">
        <f t="shared" si="12"/>
        <v>84.11484261450207</v>
      </c>
      <c r="AT24" s="15">
        <f t="shared" si="13"/>
        <v>103.67886840265037</v>
      </c>
    </row>
    <row r="25" spans="1:46" ht="12.75">
      <c r="A25" s="9">
        <v>22</v>
      </c>
      <c r="B25" s="9" t="s">
        <v>26</v>
      </c>
      <c r="C25" s="9">
        <v>37829.24</v>
      </c>
      <c r="D25" s="9">
        <v>7953.71</v>
      </c>
      <c r="E25" s="9">
        <v>1437.04</v>
      </c>
      <c r="F25" s="10">
        <f t="shared" si="0"/>
        <v>18.067543322550105</v>
      </c>
      <c r="G25" s="9">
        <v>44345.91</v>
      </c>
      <c r="H25" s="9">
        <v>3751.75</v>
      </c>
      <c r="I25" s="9">
        <v>4428.18</v>
      </c>
      <c r="J25" s="10">
        <f t="shared" si="1"/>
        <v>118.02971946425002</v>
      </c>
      <c r="K25" s="10">
        <f t="shared" si="14"/>
        <v>308.1459110393587</v>
      </c>
      <c r="L25" s="16">
        <v>43669.48</v>
      </c>
      <c r="M25" s="16">
        <v>4760.55</v>
      </c>
      <c r="N25" s="16">
        <v>3437.17</v>
      </c>
      <c r="O25" s="17">
        <v>72.20111121614099</v>
      </c>
      <c r="P25" s="17">
        <v>77.62037676878538</v>
      </c>
      <c r="Q25" s="1">
        <v>44992.86</v>
      </c>
      <c r="R25" s="1">
        <v>5166.05</v>
      </c>
      <c r="S25" s="1">
        <v>8501.31</v>
      </c>
      <c r="T25" s="15">
        <f t="shared" si="2"/>
        <v>164.56112503750447</v>
      </c>
      <c r="U25" s="15">
        <f t="shared" si="3"/>
        <v>247.33458048336274</v>
      </c>
      <c r="V25" s="1">
        <v>41657.6</v>
      </c>
      <c r="W25" s="1">
        <v>5185.82</v>
      </c>
      <c r="X25" s="1">
        <v>2358.36</v>
      </c>
      <c r="Y25" s="15">
        <f t="shared" si="4"/>
        <v>45.47708944776333</v>
      </c>
      <c r="Z25" s="15">
        <f t="shared" si="5"/>
        <v>27.74113636604241</v>
      </c>
      <c r="AA25" s="1">
        <v>44485.06</v>
      </c>
      <c r="AB25" s="1">
        <v>5250.93</v>
      </c>
      <c r="AC25" s="1">
        <v>3313.84</v>
      </c>
      <c r="AD25" s="15">
        <f t="shared" si="6"/>
        <v>63.109582493006</v>
      </c>
      <c r="AE25" s="15">
        <f t="shared" si="7"/>
        <v>140.514594887973</v>
      </c>
      <c r="AF25" s="1">
        <v>46422.15</v>
      </c>
      <c r="AG25" s="1">
        <v>5342.69</v>
      </c>
      <c r="AH25" s="1">
        <v>8890.62</v>
      </c>
      <c r="AI25" s="15">
        <f t="shared" si="8"/>
        <v>166.4071843958755</v>
      </c>
      <c r="AJ25" s="15">
        <f t="shared" si="9"/>
        <v>268.2875455664727</v>
      </c>
      <c r="AK25" s="1">
        <v>42874.22</v>
      </c>
      <c r="AL25" s="1">
        <v>5361.18</v>
      </c>
      <c r="AM25" s="1">
        <v>7190.9</v>
      </c>
      <c r="AN25" s="15">
        <f t="shared" si="10"/>
        <v>134.12905367848123</v>
      </c>
      <c r="AO25" s="15">
        <f t="shared" si="15"/>
        <v>80.88187325518355</v>
      </c>
      <c r="AP25" s="1">
        <v>41044.5</v>
      </c>
      <c r="AQ25" s="1">
        <v>8373.92</v>
      </c>
      <c r="AR25" s="1">
        <v>2705.56</v>
      </c>
      <c r="AS25" s="15">
        <f t="shared" si="12"/>
        <v>32.30936049066626</v>
      </c>
      <c r="AT25" s="15">
        <f t="shared" si="13"/>
        <v>37.62477575825001</v>
      </c>
    </row>
    <row r="26" spans="1:46" ht="12.75">
      <c r="A26" s="9">
        <v>23</v>
      </c>
      <c r="B26" s="9" t="s">
        <v>27</v>
      </c>
      <c r="C26" s="9">
        <v>76441.51</v>
      </c>
      <c r="D26" s="9">
        <v>10735.11</v>
      </c>
      <c r="E26" s="9">
        <v>8806.73</v>
      </c>
      <c r="F26" s="10">
        <f t="shared" si="0"/>
        <v>82.03670013628178</v>
      </c>
      <c r="G26" s="9">
        <v>78369.89</v>
      </c>
      <c r="H26" s="9">
        <v>11303.75</v>
      </c>
      <c r="I26" s="9">
        <v>14043.04</v>
      </c>
      <c r="J26" s="10">
        <f t="shared" si="1"/>
        <v>124.2334623465664</v>
      </c>
      <c r="K26" s="10">
        <f t="shared" si="14"/>
        <v>159.45805083157995</v>
      </c>
      <c r="L26" s="16">
        <v>75630.6</v>
      </c>
      <c r="M26" s="16">
        <v>11051</v>
      </c>
      <c r="N26" s="16">
        <v>7751.15</v>
      </c>
      <c r="O26" s="17">
        <v>70.13980635236629</v>
      </c>
      <c r="P26" s="17">
        <v>55.19566988344403</v>
      </c>
      <c r="Q26" s="1">
        <v>78930.45</v>
      </c>
      <c r="R26" s="1">
        <v>12260.93</v>
      </c>
      <c r="S26" s="1">
        <v>9416.06</v>
      </c>
      <c r="T26" s="15">
        <f t="shared" si="2"/>
        <v>76.79727394251495</v>
      </c>
      <c r="U26" s="15">
        <f t="shared" si="3"/>
        <v>121.4795223934513</v>
      </c>
      <c r="V26" s="1">
        <v>81775.32</v>
      </c>
      <c r="W26" s="1">
        <v>11739.74</v>
      </c>
      <c r="X26" s="1">
        <v>9041.28</v>
      </c>
      <c r="Y26" s="15">
        <f t="shared" si="4"/>
        <v>77.01431207164725</v>
      </c>
      <c r="Z26" s="15">
        <f t="shared" si="5"/>
        <v>96.01977897337105</v>
      </c>
      <c r="AA26" s="1">
        <v>84473.78</v>
      </c>
      <c r="AB26" s="1">
        <v>11650.85</v>
      </c>
      <c r="AC26" s="1">
        <v>12303.99</v>
      </c>
      <c r="AD26" s="15">
        <f t="shared" si="6"/>
        <v>105.6059429140363</v>
      </c>
      <c r="AE26" s="15">
        <f t="shared" si="7"/>
        <v>136.08681514121892</v>
      </c>
      <c r="AF26" s="1">
        <v>83820.64</v>
      </c>
      <c r="AG26" s="1">
        <v>13989.43</v>
      </c>
      <c r="AH26" s="1">
        <v>8891.33</v>
      </c>
      <c r="AI26" s="15">
        <f t="shared" si="8"/>
        <v>63.557485901855905</v>
      </c>
      <c r="AJ26" s="15">
        <f t="shared" si="9"/>
        <v>72.26379410256348</v>
      </c>
      <c r="AK26" s="1">
        <v>88918.74</v>
      </c>
      <c r="AL26" s="1">
        <v>12613.84</v>
      </c>
      <c r="AM26" s="1">
        <v>10252.51</v>
      </c>
      <c r="AN26" s="15">
        <f t="shared" si="10"/>
        <v>81.27984816677555</v>
      </c>
      <c r="AO26" s="15">
        <f t="shared" si="15"/>
        <v>115.30907074644625</v>
      </c>
      <c r="AP26" s="1">
        <v>91280.07</v>
      </c>
      <c r="AQ26" s="1">
        <v>12935.41</v>
      </c>
      <c r="AR26" s="1">
        <v>18776.86</v>
      </c>
      <c r="AS26" s="15">
        <f t="shared" si="12"/>
        <v>145.158599534147</v>
      </c>
      <c r="AT26" s="15">
        <f t="shared" si="13"/>
        <v>183.1440300960448</v>
      </c>
    </row>
    <row r="27" spans="1:46" ht="12.75">
      <c r="A27" s="9">
        <v>24</v>
      </c>
      <c r="B27" s="9" t="s">
        <v>28</v>
      </c>
      <c r="C27" s="9">
        <v>59052</v>
      </c>
      <c r="D27" s="9">
        <v>11289.04</v>
      </c>
      <c r="E27" s="9">
        <v>8167.92</v>
      </c>
      <c r="F27" s="10">
        <f t="shared" si="0"/>
        <v>72.35265354715725</v>
      </c>
      <c r="G27" s="9">
        <v>62173.12</v>
      </c>
      <c r="H27" s="9">
        <v>11251.71</v>
      </c>
      <c r="I27" s="9">
        <v>10035.28</v>
      </c>
      <c r="J27" s="10">
        <f t="shared" si="1"/>
        <v>89.18893217119887</v>
      </c>
      <c r="K27" s="10">
        <f t="shared" si="14"/>
        <v>122.86212401688559</v>
      </c>
      <c r="L27" s="16">
        <v>63389.55</v>
      </c>
      <c r="M27" s="16">
        <v>9218.03</v>
      </c>
      <c r="N27" s="16">
        <v>9116.63</v>
      </c>
      <c r="O27" s="17">
        <v>98.8999818833308</v>
      </c>
      <c r="P27" s="17">
        <v>90.8457960316005</v>
      </c>
      <c r="Q27" s="1">
        <v>63490.95</v>
      </c>
      <c r="R27" s="1">
        <v>10037.88</v>
      </c>
      <c r="S27" s="1">
        <v>9142</v>
      </c>
      <c r="T27" s="15">
        <f t="shared" si="2"/>
        <v>91.07500787018775</v>
      </c>
      <c r="U27" s="15">
        <f t="shared" si="3"/>
        <v>100.27828265488455</v>
      </c>
      <c r="V27" s="1">
        <v>64386.83</v>
      </c>
      <c r="W27" s="1">
        <v>10006.19</v>
      </c>
      <c r="X27" s="1">
        <v>8130.09</v>
      </c>
      <c r="Y27" s="15">
        <f t="shared" si="4"/>
        <v>81.2506058749634</v>
      </c>
      <c r="Z27" s="15">
        <f t="shared" si="5"/>
        <v>88.93119667468825</v>
      </c>
      <c r="AA27" s="1">
        <v>66262.93</v>
      </c>
      <c r="AB27" s="1">
        <v>10014.74</v>
      </c>
      <c r="AC27" s="1">
        <v>8612.65</v>
      </c>
      <c r="AD27" s="15">
        <f t="shared" si="6"/>
        <v>85.99973638856325</v>
      </c>
      <c r="AE27" s="15">
        <f t="shared" si="7"/>
        <v>105.93548164903464</v>
      </c>
      <c r="AF27" s="1">
        <v>67665.02</v>
      </c>
      <c r="AG27" s="1">
        <v>10651.26</v>
      </c>
      <c r="AH27" s="1">
        <v>8860.26</v>
      </c>
      <c r="AI27" s="15">
        <f t="shared" si="8"/>
        <v>83.18508796142429</v>
      </c>
      <c r="AJ27" s="15">
        <f t="shared" si="9"/>
        <v>102.8749571850708</v>
      </c>
      <c r="AK27" s="1">
        <v>69456.02</v>
      </c>
      <c r="AL27" s="1">
        <v>10077.68</v>
      </c>
      <c r="AM27" s="1">
        <v>8356.58</v>
      </c>
      <c r="AN27" s="15">
        <f t="shared" si="10"/>
        <v>82.92166451008565</v>
      </c>
      <c r="AO27" s="15">
        <f t="shared" si="15"/>
        <v>94.31529097340258</v>
      </c>
      <c r="AP27" s="1">
        <v>71178.12</v>
      </c>
      <c r="AQ27" s="1">
        <v>11264</v>
      </c>
      <c r="AR27" s="1">
        <v>9090.6</v>
      </c>
      <c r="AS27" s="15">
        <f t="shared" si="12"/>
        <v>80.70490056818183</v>
      </c>
      <c r="AT27" s="15">
        <f t="shared" si="13"/>
        <v>108.78373688757841</v>
      </c>
    </row>
    <row r="28" spans="1:46" ht="12.75">
      <c r="A28" s="9">
        <v>25</v>
      </c>
      <c r="B28" s="9" t="s">
        <v>106</v>
      </c>
      <c r="C28" s="9"/>
      <c r="D28" s="9"/>
      <c r="E28" s="9"/>
      <c r="F28" s="10"/>
      <c r="G28" s="9"/>
      <c r="H28" s="9"/>
      <c r="I28" s="9"/>
      <c r="J28" s="10"/>
      <c r="K28" s="10"/>
      <c r="L28" s="16"/>
      <c r="M28" s="16"/>
      <c r="N28" s="16"/>
      <c r="O28" s="17"/>
      <c r="P28" s="17"/>
      <c r="Q28" s="1"/>
      <c r="R28" s="1"/>
      <c r="S28" s="1"/>
      <c r="T28" s="15"/>
      <c r="U28" s="15"/>
      <c r="V28" s="1">
        <v>192416</v>
      </c>
      <c r="W28" s="1">
        <v>10385</v>
      </c>
      <c r="X28" s="1">
        <v>3008</v>
      </c>
      <c r="Y28" s="15">
        <f t="shared" si="4"/>
        <v>28.964853153586905</v>
      </c>
      <c r="Z28" s="15"/>
      <c r="AA28" s="1">
        <v>199793.22</v>
      </c>
      <c r="AB28" s="1">
        <v>10559.11</v>
      </c>
      <c r="AC28" s="1">
        <v>7189.91</v>
      </c>
      <c r="AD28" s="15">
        <f t="shared" si="6"/>
        <v>68.09200775444143</v>
      </c>
      <c r="AE28" s="15">
        <f>AC28/X28*100</f>
        <v>239.02626329787236</v>
      </c>
      <c r="AF28" s="1">
        <v>203162.42</v>
      </c>
      <c r="AG28" s="1">
        <v>11764.83</v>
      </c>
      <c r="AH28" s="1">
        <v>7565.1</v>
      </c>
      <c r="AI28" s="15">
        <f t="shared" si="8"/>
        <v>64.30267160681456</v>
      </c>
      <c r="AJ28" s="15">
        <f t="shared" si="9"/>
        <v>105.2182850689369</v>
      </c>
      <c r="AK28" s="1">
        <v>207362.15</v>
      </c>
      <c r="AL28" s="1">
        <v>12464.21</v>
      </c>
      <c r="AM28" s="1">
        <v>17031.82</v>
      </c>
      <c r="AN28" s="15">
        <f t="shared" si="10"/>
        <v>136.64580426677665</v>
      </c>
      <c r="AO28" s="15">
        <f t="shared" si="15"/>
        <v>225.13674637480005</v>
      </c>
      <c r="AP28" s="1">
        <v>202794.54</v>
      </c>
      <c r="AQ28" s="1">
        <v>11518.53</v>
      </c>
      <c r="AR28" s="1">
        <v>9788.6</v>
      </c>
      <c r="AS28" s="15">
        <f t="shared" si="12"/>
        <v>84.98133008291856</v>
      </c>
      <c r="AT28" s="15">
        <f t="shared" si="13"/>
        <v>57.47242514305576</v>
      </c>
    </row>
    <row r="29" spans="1:46" ht="12.75">
      <c r="A29" s="9">
        <v>26</v>
      </c>
      <c r="B29" s="9" t="s">
        <v>29</v>
      </c>
      <c r="C29" s="9">
        <v>4933.63</v>
      </c>
      <c r="D29" s="9">
        <v>5806.15</v>
      </c>
      <c r="E29" s="9">
        <v>4942.14</v>
      </c>
      <c r="F29" s="10">
        <f t="shared" si="0"/>
        <v>85.11905479534633</v>
      </c>
      <c r="G29" s="9">
        <v>5797.64</v>
      </c>
      <c r="H29" s="9">
        <v>4668.3</v>
      </c>
      <c r="I29" s="9">
        <v>5803.32</v>
      </c>
      <c r="J29" s="10">
        <f t="shared" si="1"/>
        <v>124.31334747124218</v>
      </c>
      <c r="K29" s="10">
        <f t="shared" si="14"/>
        <v>117.42524493438064</v>
      </c>
      <c r="L29" s="16">
        <v>4662.62</v>
      </c>
      <c r="M29" s="16">
        <v>4577.16</v>
      </c>
      <c r="N29" s="16">
        <v>3915.04</v>
      </c>
      <c r="O29" s="17">
        <v>85.534261419745</v>
      </c>
      <c r="P29" s="17">
        <v>67.46207343382754</v>
      </c>
      <c r="Q29" s="1">
        <v>5324.74</v>
      </c>
      <c r="R29" s="1">
        <v>5069.17</v>
      </c>
      <c r="S29" s="1">
        <v>5341.04</v>
      </c>
      <c r="T29" s="15">
        <f t="shared" si="2"/>
        <v>105.36320541627131</v>
      </c>
      <c r="U29" s="15">
        <f t="shared" si="3"/>
        <v>136.42363807266338</v>
      </c>
      <c r="V29" s="1">
        <v>5052.87</v>
      </c>
      <c r="W29" s="1">
        <v>5033.98</v>
      </c>
      <c r="X29" s="1">
        <v>5062.82</v>
      </c>
      <c r="Y29" s="15">
        <f t="shared" si="4"/>
        <v>100.57290652724087</v>
      </c>
      <c r="Z29" s="15">
        <f t="shared" si="5"/>
        <v>94.79090214639845</v>
      </c>
      <c r="AA29" s="1">
        <v>5024.3</v>
      </c>
      <c r="AB29" s="1">
        <v>5210.27</v>
      </c>
      <c r="AC29" s="1">
        <v>4630.66</v>
      </c>
      <c r="AD29" s="15">
        <f t="shared" si="6"/>
        <v>88.87562448779045</v>
      </c>
      <c r="AE29" s="15">
        <f t="shared" si="7"/>
        <v>91.46404572945512</v>
      </c>
      <c r="AF29" s="1">
        <v>5603.64</v>
      </c>
      <c r="AG29" s="1">
        <v>5502.76</v>
      </c>
      <c r="AH29" s="1">
        <v>5614.78</v>
      </c>
      <c r="AI29" s="15">
        <f t="shared" si="8"/>
        <v>102.03570571858485</v>
      </c>
      <c r="AJ29" s="15">
        <f t="shared" si="9"/>
        <v>121.25226209654778</v>
      </c>
      <c r="AK29" s="1">
        <v>5491.62</v>
      </c>
      <c r="AL29" s="1">
        <v>5786.6</v>
      </c>
      <c r="AM29" s="1">
        <v>5493.59</v>
      </c>
      <c r="AN29" s="15">
        <f t="shared" si="10"/>
        <v>94.93640479729028</v>
      </c>
      <c r="AO29" s="15">
        <f t="shared" si="15"/>
        <v>97.84158951909069</v>
      </c>
      <c r="AP29" s="1">
        <v>5784.63</v>
      </c>
      <c r="AQ29" s="1">
        <v>6266.91</v>
      </c>
      <c r="AR29" s="1">
        <v>5793.8</v>
      </c>
      <c r="AS29" s="15">
        <f t="shared" si="12"/>
        <v>92.45066547947872</v>
      </c>
      <c r="AT29" s="15">
        <f t="shared" si="13"/>
        <v>105.46473253373476</v>
      </c>
    </row>
    <row r="30" spans="1:46" ht="12.75">
      <c r="A30" s="9">
        <v>27</v>
      </c>
      <c r="B30" s="9" t="s">
        <v>30</v>
      </c>
      <c r="C30" s="9">
        <v>6200.25</v>
      </c>
      <c r="D30" s="9">
        <v>5425.65</v>
      </c>
      <c r="E30" s="9">
        <v>4554.46</v>
      </c>
      <c r="F30" s="10">
        <f t="shared" si="0"/>
        <v>83.94312202224619</v>
      </c>
      <c r="G30" s="9">
        <v>7071.44</v>
      </c>
      <c r="H30" s="9">
        <v>5163.81</v>
      </c>
      <c r="I30" s="9">
        <v>4890.66</v>
      </c>
      <c r="J30" s="10">
        <f t="shared" si="1"/>
        <v>94.71030111487447</v>
      </c>
      <c r="K30" s="10">
        <f t="shared" si="14"/>
        <v>107.38177522692042</v>
      </c>
      <c r="L30" s="16">
        <v>7344.59</v>
      </c>
      <c r="M30" s="16">
        <v>5133.43</v>
      </c>
      <c r="N30" s="16">
        <v>3053.9</v>
      </c>
      <c r="O30" s="17">
        <v>59.49043816707348</v>
      </c>
      <c r="P30" s="17">
        <v>62.443514781236075</v>
      </c>
      <c r="Q30" s="1">
        <v>9424.112</v>
      </c>
      <c r="R30" s="1">
        <v>5551.14</v>
      </c>
      <c r="S30" s="1">
        <v>6134.38</v>
      </c>
      <c r="T30" s="15">
        <f t="shared" si="2"/>
        <v>110.50667070187386</v>
      </c>
      <c r="U30" s="15">
        <f t="shared" si="3"/>
        <v>200.8703624873113</v>
      </c>
      <c r="V30" s="1">
        <v>8840.88</v>
      </c>
      <c r="W30" s="1">
        <v>5583.17</v>
      </c>
      <c r="X30" s="1">
        <v>4995.9</v>
      </c>
      <c r="Y30" s="15">
        <f t="shared" si="4"/>
        <v>89.48142363567649</v>
      </c>
      <c r="Z30" s="15">
        <f t="shared" si="5"/>
        <v>81.44099322180888</v>
      </c>
      <c r="AA30" s="1">
        <v>9428.15</v>
      </c>
      <c r="AB30" s="1">
        <v>6401.5</v>
      </c>
      <c r="AC30" s="1">
        <v>4956.7</v>
      </c>
      <c r="AD30" s="15">
        <f t="shared" si="6"/>
        <v>77.43028977583378</v>
      </c>
      <c r="AE30" s="15">
        <f>AC30/X30*100</f>
        <v>99.21535659240578</v>
      </c>
      <c r="AF30" s="1">
        <v>10872.95</v>
      </c>
      <c r="AG30" s="1">
        <v>5434.14</v>
      </c>
      <c r="AH30" s="1">
        <v>5972.14</v>
      </c>
      <c r="AI30" s="15">
        <f t="shared" si="8"/>
        <v>109.9003706198221</v>
      </c>
      <c r="AJ30" s="15">
        <f t="shared" si="9"/>
        <v>120.48621058365445</v>
      </c>
      <c r="AK30" s="1">
        <v>10334.95</v>
      </c>
      <c r="AL30" s="1">
        <v>5862.62</v>
      </c>
      <c r="AM30" s="1">
        <v>4630.19</v>
      </c>
      <c r="AN30" s="15">
        <f t="shared" si="10"/>
        <v>78.97817016965111</v>
      </c>
      <c r="AO30" s="15">
        <f t="shared" si="15"/>
        <v>77.52983017812709</v>
      </c>
      <c r="AP30" s="1">
        <v>11567.38</v>
      </c>
      <c r="AQ30" s="1">
        <v>5651.66</v>
      </c>
      <c r="AR30" s="1">
        <v>5241.27</v>
      </c>
      <c r="AS30" s="15">
        <f t="shared" si="12"/>
        <v>92.7385936167427</v>
      </c>
      <c r="AT30" s="15">
        <f t="shared" si="13"/>
        <v>113.19773054669464</v>
      </c>
    </row>
    <row r="31" spans="1:46" ht="12.75">
      <c r="A31" s="9">
        <v>28</v>
      </c>
      <c r="B31" s="9" t="s">
        <v>31</v>
      </c>
      <c r="C31" s="9">
        <v>663127.59</v>
      </c>
      <c r="D31" s="9">
        <v>123970.03</v>
      </c>
      <c r="E31" s="9">
        <v>110728.64</v>
      </c>
      <c r="F31" s="10">
        <f t="shared" si="0"/>
        <v>89.31887811917122</v>
      </c>
      <c r="G31" s="9">
        <v>676368.98</v>
      </c>
      <c r="H31" s="9">
        <v>119990.97</v>
      </c>
      <c r="I31" s="9">
        <v>114047.51</v>
      </c>
      <c r="J31" s="10">
        <f t="shared" si="1"/>
        <v>95.0467439341477</v>
      </c>
      <c r="K31" s="10">
        <f>I31/E31*100</f>
        <v>102.9973004274233</v>
      </c>
      <c r="L31" s="16">
        <v>682312.44</v>
      </c>
      <c r="M31" s="16">
        <v>102986.98</v>
      </c>
      <c r="N31" s="16">
        <v>108249.9</v>
      </c>
      <c r="O31" s="17">
        <v>105.11027704667133</v>
      </c>
      <c r="P31" s="17">
        <v>94.91649576566819</v>
      </c>
      <c r="Q31" s="1">
        <v>677049.52</v>
      </c>
      <c r="R31" s="1">
        <v>120034.88</v>
      </c>
      <c r="S31" s="1">
        <v>132538.86</v>
      </c>
      <c r="T31" s="15">
        <f t="shared" si="2"/>
        <v>110.41695547160957</v>
      </c>
      <c r="U31" s="15">
        <f t="shared" si="3"/>
        <v>122.43785906499683</v>
      </c>
      <c r="V31" s="1">
        <v>664545.54</v>
      </c>
      <c r="W31" s="1">
        <v>107191.97</v>
      </c>
      <c r="X31" s="1">
        <v>109751.08</v>
      </c>
      <c r="Y31" s="15">
        <f t="shared" si="4"/>
        <v>102.38740831052924</v>
      </c>
      <c r="Z31" s="15">
        <f t="shared" si="5"/>
        <v>82.80671796935631</v>
      </c>
      <c r="AA31" s="1">
        <v>661986.43</v>
      </c>
      <c r="AB31" s="1">
        <v>116732.32</v>
      </c>
      <c r="AC31" s="1">
        <v>112670.02</v>
      </c>
      <c r="AD31" s="15">
        <f t="shared" si="6"/>
        <v>96.51998692392989</v>
      </c>
      <c r="AE31" s="15">
        <f t="shared" si="7"/>
        <v>102.65960025176975</v>
      </c>
      <c r="AF31" s="1">
        <v>666048.73</v>
      </c>
      <c r="AG31" s="1">
        <v>126992.93</v>
      </c>
      <c r="AH31" s="1">
        <v>120742.95</v>
      </c>
      <c r="AI31" s="15">
        <f t="shared" si="8"/>
        <v>95.07848192808844</v>
      </c>
      <c r="AJ31" s="15">
        <f t="shared" si="9"/>
        <v>107.1651092278141</v>
      </c>
      <c r="AK31" s="1">
        <v>672298.71</v>
      </c>
      <c r="AL31" s="1">
        <v>123852.8</v>
      </c>
      <c r="AM31" s="1">
        <v>126781.38</v>
      </c>
      <c r="AN31" s="15">
        <f t="shared" si="10"/>
        <v>102.36456503203803</v>
      </c>
      <c r="AO31" s="15">
        <f t="shared" si="15"/>
        <v>105.00106217381638</v>
      </c>
      <c r="AP31" s="1">
        <v>669370.09</v>
      </c>
      <c r="AQ31" s="1">
        <v>121555.64</v>
      </c>
      <c r="AR31" s="1">
        <v>123794.04</v>
      </c>
      <c r="AS31" s="15">
        <f t="shared" si="12"/>
        <v>101.84146124359181</v>
      </c>
      <c r="AT31" s="15">
        <f t="shared" si="13"/>
        <v>97.6437076170018</v>
      </c>
    </row>
    <row r="32" spans="1:46" ht="12.75">
      <c r="A32" s="9">
        <v>29</v>
      </c>
      <c r="B32" s="9" t="s">
        <v>32</v>
      </c>
      <c r="C32" s="9">
        <v>248001.06</v>
      </c>
      <c r="D32" s="9">
        <v>118254.64</v>
      </c>
      <c r="E32" s="9">
        <v>103137.34</v>
      </c>
      <c r="F32" s="10">
        <f t="shared" si="0"/>
        <v>87.21631557121141</v>
      </c>
      <c r="G32" s="9">
        <v>263118.36</v>
      </c>
      <c r="H32" s="9">
        <v>112022.95</v>
      </c>
      <c r="I32" s="9">
        <v>110664.21</v>
      </c>
      <c r="J32" s="10">
        <f t="shared" si="1"/>
        <v>98.78708782441456</v>
      </c>
      <c r="K32" s="10">
        <f t="shared" si="14"/>
        <v>107.29790975799843</v>
      </c>
      <c r="L32" s="16">
        <v>264477.1</v>
      </c>
      <c r="M32" s="16">
        <v>104786.6</v>
      </c>
      <c r="N32" s="16">
        <v>114156.36</v>
      </c>
      <c r="O32" s="17">
        <v>108.94175400289731</v>
      </c>
      <c r="P32" s="17">
        <v>103.15562728003931</v>
      </c>
      <c r="Q32" s="1">
        <v>255107.34</v>
      </c>
      <c r="R32" s="1">
        <v>123622.38</v>
      </c>
      <c r="S32" s="1">
        <v>111125.22</v>
      </c>
      <c r="T32" s="15">
        <f t="shared" si="2"/>
        <v>89.89085956766081</v>
      </c>
      <c r="U32" s="15">
        <f t="shared" si="3"/>
        <v>97.34474715206406</v>
      </c>
      <c r="V32" s="1">
        <v>267604.5</v>
      </c>
      <c r="W32" s="1">
        <v>107387</v>
      </c>
      <c r="X32" s="1">
        <v>121057.43</v>
      </c>
      <c r="Y32" s="15">
        <f t="shared" si="4"/>
        <v>112.73006043562069</v>
      </c>
      <c r="Z32" s="15">
        <f t="shared" si="5"/>
        <v>108.93785407129002</v>
      </c>
      <c r="AA32" s="1">
        <v>253934.07</v>
      </c>
      <c r="AB32" s="1">
        <v>122833.73</v>
      </c>
      <c r="AC32" s="1">
        <v>105138.38</v>
      </c>
      <c r="AD32" s="15">
        <f t="shared" si="6"/>
        <v>85.59406280343356</v>
      </c>
      <c r="AE32" s="15">
        <f t="shared" si="7"/>
        <v>86.85000168928087</v>
      </c>
      <c r="AF32" s="1">
        <v>271629.42</v>
      </c>
      <c r="AG32" s="1">
        <v>128857.36</v>
      </c>
      <c r="AH32" s="1">
        <v>124591.77</v>
      </c>
      <c r="AI32" s="15">
        <f t="shared" si="8"/>
        <v>96.68968074466217</v>
      </c>
      <c r="AJ32" s="15">
        <f t="shared" si="9"/>
        <v>118.50265336026673</v>
      </c>
      <c r="AK32" s="1">
        <v>275895.01</v>
      </c>
      <c r="AL32" s="1">
        <v>125845.8</v>
      </c>
      <c r="AM32" s="1">
        <v>137741.83</v>
      </c>
      <c r="AN32" s="15">
        <f t="shared" si="10"/>
        <v>109.45286215352439</v>
      </c>
      <c r="AO32" s="15">
        <f t="shared" si="15"/>
        <v>110.55451736499127</v>
      </c>
      <c r="AP32" s="1">
        <v>263998.94</v>
      </c>
      <c r="AQ32" s="1">
        <v>124898.43</v>
      </c>
      <c r="AR32" s="1">
        <v>128604.43</v>
      </c>
      <c r="AS32" s="15">
        <f t="shared" si="12"/>
        <v>102.96721103700021</v>
      </c>
      <c r="AT32" s="15">
        <f t="shared" si="13"/>
        <v>93.36628531797494</v>
      </c>
    </row>
    <row r="33" spans="1:46" ht="12.75">
      <c r="A33" s="9">
        <v>30</v>
      </c>
      <c r="B33" s="9" t="s">
        <v>33</v>
      </c>
      <c r="C33" s="9">
        <v>71785.57</v>
      </c>
      <c r="D33" s="9">
        <v>19328.57</v>
      </c>
      <c r="E33" s="9">
        <v>23414.05</v>
      </c>
      <c r="F33" s="10">
        <f t="shared" si="0"/>
        <v>121.13700082313383</v>
      </c>
      <c r="G33" s="9">
        <v>67700.09</v>
      </c>
      <c r="H33" s="9">
        <v>19969.51</v>
      </c>
      <c r="I33" s="9">
        <v>17092.97</v>
      </c>
      <c r="J33" s="10">
        <f t="shared" si="1"/>
        <v>85.59534009597633</v>
      </c>
      <c r="K33" s="10">
        <f t="shared" si="14"/>
        <v>73.00304731560752</v>
      </c>
      <c r="L33" s="16">
        <v>70576.63</v>
      </c>
      <c r="M33" s="16">
        <v>16974.46</v>
      </c>
      <c r="N33" s="16">
        <v>18202.4</v>
      </c>
      <c r="O33" s="17">
        <v>107.23404455870762</v>
      </c>
      <c r="P33" s="17">
        <v>106.49056307944143</v>
      </c>
      <c r="Q33" s="1">
        <v>69348.69</v>
      </c>
      <c r="R33" s="1">
        <v>20845.67</v>
      </c>
      <c r="S33" s="1">
        <v>27553.68</v>
      </c>
      <c r="T33" s="15">
        <f t="shared" si="2"/>
        <v>132.1793926508479</v>
      </c>
      <c r="U33" s="15">
        <f t="shared" si="3"/>
        <v>151.3738847624489</v>
      </c>
      <c r="V33" s="1">
        <v>62640.68</v>
      </c>
      <c r="W33" s="1">
        <v>20523.09</v>
      </c>
      <c r="X33" s="1">
        <v>18544.82</v>
      </c>
      <c r="Y33" s="15">
        <f t="shared" si="4"/>
        <v>90.36075951525818</v>
      </c>
      <c r="Z33" s="15">
        <f t="shared" si="5"/>
        <v>67.3043310367254</v>
      </c>
      <c r="AA33" s="1">
        <v>64618.95</v>
      </c>
      <c r="AB33" s="1">
        <v>21040.48</v>
      </c>
      <c r="AC33" s="1">
        <v>27228.41</v>
      </c>
      <c r="AD33" s="15">
        <f t="shared" si="6"/>
        <v>129.40964274579287</v>
      </c>
      <c r="AE33" s="15">
        <f t="shared" si="7"/>
        <v>146.82488155722191</v>
      </c>
      <c r="AF33" s="1">
        <v>58431.02</v>
      </c>
      <c r="AG33" s="1">
        <v>21556.56</v>
      </c>
      <c r="AH33" s="1">
        <v>20167.11</v>
      </c>
      <c r="AI33" s="15">
        <f t="shared" si="8"/>
        <v>93.55439828989411</v>
      </c>
      <c r="AJ33" s="15">
        <f t="shared" si="9"/>
        <v>74.06642547251198</v>
      </c>
      <c r="AK33" s="1">
        <v>59820.47</v>
      </c>
      <c r="AL33" s="1">
        <v>21591.73</v>
      </c>
      <c r="AM33" s="1">
        <v>23991.48</v>
      </c>
      <c r="AN33" s="15">
        <f t="shared" si="10"/>
        <v>111.11420900502182</v>
      </c>
      <c r="AO33" s="15">
        <f t="shared" si="15"/>
        <v>118.96340130043421</v>
      </c>
      <c r="AP33" s="1">
        <v>57420.72</v>
      </c>
      <c r="AQ33" s="1">
        <v>21177.09</v>
      </c>
      <c r="AR33" s="1">
        <v>18726</v>
      </c>
      <c r="AS33" s="15">
        <f t="shared" si="12"/>
        <v>88.42574688023709</v>
      </c>
      <c r="AT33" s="15">
        <f t="shared" si="13"/>
        <v>78.05270871159263</v>
      </c>
    </row>
    <row r="34" spans="1:46" ht="12.75" customHeight="1">
      <c r="A34" s="9">
        <v>31</v>
      </c>
      <c r="B34" s="9" t="s">
        <v>34</v>
      </c>
      <c r="C34" s="9">
        <v>172506.13</v>
      </c>
      <c r="D34" s="9">
        <v>46584.17</v>
      </c>
      <c r="E34" s="9">
        <v>39336.11</v>
      </c>
      <c r="F34" s="10">
        <f aca="true" t="shared" si="16" ref="F34:F72">E34/D34*100</f>
        <v>84.44093776920357</v>
      </c>
      <c r="G34" s="9">
        <v>179754.19</v>
      </c>
      <c r="H34" s="9">
        <v>39721.25</v>
      </c>
      <c r="I34" s="9">
        <v>40500.75</v>
      </c>
      <c r="J34" s="10">
        <f aca="true" t="shared" si="17" ref="J34:J45">I34/H34*100</f>
        <v>101.96242565377473</v>
      </c>
      <c r="K34" s="10">
        <f t="shared" si="14"/>
        <v>102.96074014436098</v>
      </c>
      <c r="L34" s="16">
        <v>178974.69</v>
      </c>
      <c r="M34" s="16">
        <v>42889.33</v>
      </c>
      <c r="N34" s="16">
        <v>39717.79</v>
      </c>
      <c r="O34" s="17">
        <v>92.60529367094334</v>
      </c>
      <c r="P34" s="17">
        <v>98.06680123207595</v>
      </c>
      <c r="Q34" s="1">
        <v>182146.23</v>
      </c>
      <c r="R34" s="1">
        <v>46217.21</v>
      </c>
      <c r="S34" s="1">
        <v>42642.88</v>
      </c>
      <c r="T34" s="15">
        <f t="shared" si="2"/>
        <v>92.266235889185</v>
      </c>
      <c r="U34" s="15">
        <f t="shared" si="3"/>
        <v>107.3646846916709</v>
      </c>
      <c r="V34" s="1">
        <v>185720.56</v>
      </c>
      <c r="W34" s="1">
        <v>49288.33</v>
      </c>
      <c r="X34" s="1">
        <v>48784.05</v>
      </c>
      <c r="Y34" s="15">
        <f t="shared" si="4"/>
        <v>98.97687748803826</v>
      </c>
      <c r="Z34" s="15">
        <f t="shared" si="5"/>
        <v>114.40139596575092</v>
      </c>
      <c r="AA34" s="1">
        <v>186224.84</v>
      </c>
      <c r="AB34" s="1">
        <v>52688.97</v>
      </c>
      <c r="AC34" s="1">
        <v>47747.01</v>
      </c>
      <c r="AD34" s="15">
        <f t="shared" si="6"/>
        <v>90.62050368416767</v>
      </c>
      <c r="AE34" s="15">
        <f t="shared" si="7"/>
        <v>97.87422323484827</v>
      </c>
      <c r="AF34" s="1">
        <v>191166.8</v>
      </c>
      <c r="AG34" s="1">
        <v>51071.11</v>
      </c>
      <c r="AH34" s="1">
        <v>54233.84</v>
      </c>
      <c r="AI34" s="15">
        <f t="shared" si="8"/>
        <v>106.19279667115124</v>
      </c>
      <c r="AJ34" s="15">
        <f t="shared" si="9"/>
        <v>113.58583500830733</v>
      </c>
      <c r="AK34" s="1">
        <v>188004.07</v>
      </c>
      <c r="AL34" s="1">
        <v>48388.84</v>
      </c>
      <c r="AM34" s="1">
        <v>46138.47</v>
      </c>
      <c r="AN34" s="15">
        <f t="shared" si="10"/>
        <v>95.34940287884562</v>
      </c>
      <c r="AO34" s="15">
        <f t="shared" si="15"/>
        <v>85.07321259199054</v>
      </c>
      <c r="AP34" s="1">
        <v>190254.44</v>
      </c>
      <c r="AQ34" s="1">
        <v>49987.88</v>
      </c>
      <c r="AR34" s="1">
        <v>42922.92</v>
      </c>
      <c r="AS34" s="15">
        <f t="shared" si="12"/>
        <v>85.86665407694825</v>
      </c>
      <c r="AT34" s="15">
        <f t="shared" si="13"/>
        <v>93.03065316210095</v>
      </c>
    </row>
    <row r="35" spans="1:46" ht="12.75">
      <c r="A35" s="9">
        <v>32</v>
      </c>
      <c r="B35" s="9" t="s">
        <v>35</v>
      </c>
      <c r="C35" s="9">
        <v>31092.97</v>
      </c>
      <c r="D35" s="9">
        <v>3123.14</v>
      </c>
      <c r="E35" s="9">
        <v>2057.39</v>
      </c>
      <c r="F35" s="10">
        <f t="shared" si="16"/>
        <v>65.87568921021793</v>
      </c>
      <c r="G35" s="9">
        <v>32158.72</v>
      </c>
      <c r="H35" s="9">
        <v>2712.04</v>
      </c>
      <c r="I35" s="9">
        <v>2461.55</v>
      </c>
      <c r="J35" s="10">
        <f t="shared" si="17"/>
        <v>90.76377929529063</v>
      </c>
      <c r="K35" s="10">
        <f t="shared" si="14"/>
        <v>119.64430662149618</v>
      </c>
      <c r="L35" s="16">
        <v>32409.21</v>
      </c>
      <c r="M35" s="16">
        <v>2701.26</v>
      </c>
      <c r="N35" s="16">
        <v>8004.47</v>
      </c>
      <c r="O35" s="17">
        <v>296.32356752034235</v>
      </c>
      <c r="P35" s="17">
        <v>325.1800694684244</v>
      </c>
      <c r="Q35" s="1">
        <v>27106</v>
      </c>
      <c r="R35" s="1">
        <v>2911.7</v>
      </c>
      <c r="S35" s="1">
        <v>1852.99</v>
      </c>
      <c r="T35" s="15">
        <f t="shared" si="2"/>
        <v>63.63945461414294</v>
      </c>
      <c r="U35" s="15">
        <f t="shared" si="3"/>
        <v>23.149440250260167</v>
      </c>
      <c r="V35" s="1">
        <v>28164.71</v>
      </c>
      <c r="W35" s="1">
        <v>2916.92</v>
      </c>
      <c r="X35" s="1">
        <v>2943.06</v>
      </c>
      <c r="Y35" s="15">
        <f t="shared" si="4"/>
        <v>100.89615073433622</v>
      </c>
      <c r="Z35" s="15">
        <f t="shared" si="5"/>
        <v>158.8276245419565</v>
      </c>
      <c r="AA35" s="1">
        <v>28138.57</v>
      </c>
      <c r="AB35" s="1">
        <v>2870.1</v>
      </c>
      <c r="AC35" s="1">
        <v>2207.49</v>
      </c>
      <c r="AD35" s="15">
        <f t="shared" si="6"/>
        <v>76.9133479669698</v>
      </c>
      <c r="AE35" s="15">
        <f t="shared" si="7"/>
        <v>75.0066257568653</v>
      </c>
      <c r="AF35" s="1">
        <v>28801.18</v>
      </c>
      <c r="AG35" s="1">
        <v>3668.8</v>
      </c>
      <c r="AH35" s="1">
        <v>2384.51</v>
      </c>
      <c r="AI35" s="15">
        <f t="shared" si="8"/>
        <v>64.99427605756651</v>
      </c>
      <c r="AJ35" s="15">
        <f t="shared" si="9"/>
        <v>108.01906237400851</v>
      </c>
      <c r="AK35" s="1">
        <v>30085.47</v>
      </c>
      <c r="AL35" s="1">
        <v>4162.9</v>
      </c>
      <c r="AM35" s="1">
        <v>1518.98</v>
      </c>
      <c r="AN35" s="15">
        <f t="shared" si="10"/>
        <v>36.48850560907061</v>
      </c>
      <c r="AO35" s="15">
        <f t="shared" si="15"/>
        <v>63.70197650670369</v>
      </c>
      <c r="AP35" s="1">
        <v>32729.39</v>
      </c>
      <c r="AQ35" s="1">
        <v>3631.38</v>
      </c>
      <c r="AR35" s="1">
        <v>2980.23</v>
      </c>
      <c r="AS35" s="15">
        <f t="shared" si="12"/>
        <v>82.06880029079854</v>
      </c>
      <c r="AT35" s="15">
        <f t="shared" si="13"/>
        <v>196.1994232972126</v>
      </c>
    </row>
    <row r="36" spans="1:46" ht="12.75">
      <c r="A36" s="9">
        <v>33</v>
      </c>
      <c r="B36" s="9" t="s">
        <v>36</v>
      </c>
      <c r="C36" s="9">
        <v>258986.31</v>
      </c>
      <c r="D36" s="9">
        <v>6218.1</v>
      </c>
      <c r="E36" s="9">
        <v>2735.92</v>
      </c>
      <c r="F36" s="10">
        <f t="shared" si="16"/>
        <v>43.999292388350135</v>
      </c>
      <c r="G36" s="9">
        <v>262468.49</v>
      </c>
      <c r="H36" s="9">
        <v>5565.46</v>
      </c>
      <c r="I36" s="9">
        <v>2957.17</v>
      </c>
      <c r="J36" s="10">
        <f t="shared" si="17"/>
        <v>53.13433211270946</v>
      </c>
      <c r="K36" s="10">
        <f t="shared" si="14"/>
        <v>108.08685926489079</v>
      </c>
      <c r="L36" s="16">
        <v>265076.78</v>
      </c>
      <c r="M36" s="16">
        <v>5626.22</v>
      </c>
      <c r="N36" s="16">
        <v>2197.36</v>
      </c>
      <c r="O36" s="17">
        <v>39.05570702887552</v>
      </c>
      <c r="P36" s="17">
        <v>74.30617786600027</v>
      </c>
      <c r="Q36" s="1">
        <v>268505.64</v>
      </c>
      <c r="R36" s="1">
        <v>6116.02</v>
      </c>
      <c r="S36" s="1">
        <v>3218.02</v>
      </c>
      <c r="T36" s="15">
        <f t="shared" si="2"/>
        <v>52.616243897174954</v>
      </c>
      <c r="U36" s="15">
        <f t="shared" si="3"/>
        <v>146.44937561437362</v>
      </c>
      <c r="V36" s="1">
        <v>271403.64</v>
      </c>
      <c r="W36" s="1">
        <v>6116.07</v>
      </c>
      <c r="X36" s="1">
        <v>3058.61</v>
      </c>
      <c r="Y36" s="15">
        <f t="shared" si="4"/>
        <v>50.009401462049986</v>
      </c>
      <c r="Z36" s="15">
        <f t="shared" si="5"/>
        <v>95.04633283820486</v>
      </c>
      <c r="AA36" s="1">
        <v>274461.1</v>
      </c>
      <c r="AB36" s="1">
        <v>6045.5</v>
      </c>
      <c r="AC36" s="1">
        <v>105688.01</v>
      </c>
      <c r="AD36" s="15">
        <f t="shared" si="6"/>
        <v>1748.2095773715987</v>
      </c>
      <c r="AE36" s="15">
        <f t="shared" si="7"/>
        <v>3455.426157633696</v>
      </c>
      <c r="AF36" s="1">
        <v>174818.59</v>
      </c>
      <c r="AG36" s="1">
        <v>6563.42</v>
      </c>
      <c r="AH36" s="1">
        <v>3018.2</v>
      </c>
      <c r="AI36" s="15">
        <f t="shared" si="8"/>
        <v>45.985172364407575</v>
      </c>
      <c r="AJ36" s="15">
        <f t="shared" si="9"/>
        <v>2.855763865740305</v>
      </c>
      <c r="AK36" s="1">
        <v>178363.81</v>
      </c>
      <c r="AL36" s="1">
        <v>7175.29</v>
      </c>
      <c r="AM36" s="1">
        <v>2855.44</v>
      </c>
      <c r="AN36" s="15">
        <f t="shared" si="10"/>
        <v>39.79546471292449</v>
      </c>
      <c r="AO36" s="15">
        <f t="shared" si="15"/>
        <v>94.60738188324167</v>
      </c>
      <c r="AP36" s="1">
        <v>182950.66</v>
      </c>
      <c r="AQ36" s="1">
        <v>7640.25</v>
      </c>
      <c r="AR36" s="1">
        <v>3546.88</v>
      </c>
      <c r="AS36" s="15">
        <f t="shared" si="12"/>
        <v>46.423611792807826</v>
      </c>
      <c r="AT36" s="15">
        <f t="shared" si="13"/>
        <v>124.21483203989578</v>
      </c>
    </row>
    <row r="37" spans="1:46" ht="12.75">
      <c r="A37" s="9">
        <v>34</v>
      </c>
      <c r="B37" s="9" t="s">
        <v>37</v>
      </c>
      <c r="C37" s="9">
        <v>35582.96</v>
      </c>
      <c r="D37" s="9">
        <v>32783.67</v>
      </c>
      <c r="E37" s="9">
        <v>34137.62</v>
      </c>
      <c r="F37" s="10">
        <f t="shared" si="16"/>
        <v>104.12995250379228</v>
      </c>
      <c r="G37" s="9">
        <v>34229.01</v>
      </c>
      <c r="H37" s="9">
        <v>33951.42</v>
      </c>
      <c r="I37" s="9">
        <v>31448.43</v>
      </c>
      <c r="J37" s="10">
        <f t="shared" si="17"/>
        <v>92.62773103451933</v>
      </c>
      <c r="K37" s="10">
        <f t="shared" si="14"/>
        <v>92.12250297472406</v>
      </c>
      <c r="L37" s="16">
        <v>36732</v>
      </c>
      <c r="M37" s="16">
        <v>32358.35</v>
      </c>
      <c r="N37" s="16">
        <v>31820.34</v>
      </c>
      <c r="O37" s="17">
        <v>98.33733796686172</v>
      </c>
      <c r="P37" s="17">
        <v>101.18260275632203</v>
      </c>
      <c r="Q37" s="1">
        <v>37270.01</v>
      </c>
      <c r="R37" s="1">
        <v>35025.2</v>
      </c>
      <c r="S37" s="1">
        <v>30696.02</v>
      </c>
      <c r="T37" s="15">
        <f t="shared" si="2"/>
        <v>87.63981361990795</v>
      </c>
      <c r="U37" s="15">
        <f t="shared" si="3"/>
        <v>96.46666251837661</v>
      </c>
      <c r="V37" s="1">
        <v>41599.19</v>
      </c>
      <c r="W37" s="1">
        <v>37849.46</v>
      </c>
      <c r="X37" s="1">
        <v>36179.36</v>
      </c>
      <c r="Y37" s="15">
        <f t="shared" si="4"/>
        <v>95.58751961058361</v>
      </c>
      <c r="Z37" s="15">
        <f t="shared" si="5"/>
        <v>117.86335818128866</v>
      </c>
      <c r="AA37" s="1">
        <v>43269.29</v>
      </c>
      <c r="AB37" s="1">
        <v>39419.4</v>
      </c>
      <c r="AC37" s="1">
        <v>43584.52</v>
      </c>
      <c r="AD37" s="15">
        <f t="shared" si="6"/>
        <v>110.56616792746719</v>
      </c>
      <c r="AE37" s="15">
        <f t="shared" si="7"/>
        <v>120.46791319691667</v>
      </c>
      <c r="AF37" s="1">
        <v>39104.17</v>
      </c>
      <c r="AG37" s="1">
        <v>36979.17</v>
      </c>
      <c r="AH37" s="1">
        <v>38303.28</v>
      </c>
      <c r="AI37" s="15">
        <f t="shared" si="8"/>
        <v>103.58069150821936</v>
      </c>
      <c r="AJ37" s="15">
        <f t="shared" si="9"/>
        <v>87.88276204487282</v>
      </c>
      <c r="AK37" s="1">
        <v>36681.67</v>
      </c>
      <c r="AL37" s="1">
        <v>38483.18</v>
      </c>
      <c r="AM37" s="1">
        <v>39369.18</v>
      </c>
      <c r="AN37" s="15">
        <f t="shared" si="10"/>
        <v>102.30230453928183</v>
      </c>
      <c r="AO37" s="15">
        <f t="shared" si="15"/>
        <v>102.78279040332838</v>
      </c>
      <c r="AP37" s="1">
        <v>35795.18</v>
      </c>
      <c r="AQ37" s="1">
        <v>37287.19</v>
      </c>
      <c r="AR37" s="1">
        <v>32907.81</v>
      </c>
      <c r="AS37" s="15">
        <f t="shared" si="12"/>
        <v>88.25500124841801</v>
      </c>
      <c r="AT37" s="15">
        <f t="shared" si="13"/>
        <v>83.5877455410552</v>
      </c>
    </row>
    <row r="38" spans="1:46" ht="12.75">
      <c r="A38" s="9">
        <v>35</v>
      </c>
      <c r="B38" s="9" t="s">
        <v>38</v>
      </c>
      <c r="C38" s="9">
        <v>164843.25</v>
      </c>
      <c r="D38" s="9">
        <v>67407.5</v>
      </c>
      <c r="E38" s="9">
        <v>66901.34</v>
      </c>
      <c r="F38" s="10">
        <f t="shared" si="16"/>
        <v>99.2491043281534</v>
      </c>
      <c r="G38" s="9">
        <v>165349.41</v>
      </c>
      <c r="H38" s="9">
        <v>64698.95</v>
      </c>
      <c r="I38" s="9">
        <v>69393.78</v>
      </c>
      <c r="J38" s="10">
        <f t="shared" si="17"/>
        <v>107.2564237904943</v>
      </c>
      <c r="K38" s="10">
        <f t="shared" si="14"/>
        <v>103.72554570655834</v>
      </c>
      <c r="L38" s="16">
        <v>160654.58</v>
      </c>
      <c r="M38" s="16">
        <v>64699.87</v>
      </c>
      <c r="N38" s="16">
        <v>64580.2</v>
      </c>
      <c r="O38" s="17">
        <v>99.81503826823761</v>
      </c>
      <c r="P38" s="17">
        <v>93.06338406698697</v>
      </c>
      <c r="Q38" s="1">
        <v>160121.13</v>
      </c>
      <c r="R38" s="1">
        <v>71087.75</v>
      </c>
      <c r="S38" s="1">
        <v>62342.76</v>
      </c>
      <c r="T38" s="15">
        <f t="shared" si="2"/>
        <v>87.69831651726211</v>
      </c>
      <c r="U38" s="15">
        <f t="shared" si="3"/>
        <v>96.53540868563431</v>
      </c>
      <c r="V38" s="1">
        <v>169691.19</v>
      </c>
      <c r="W38" s="1">
        <v>68803.41</v>
      </c>
      <c r="X38" s="1">
        <v>70736.11</v>
      </c>
      <c r="Y38" s="15">
        <f t="shared" si="4"/>
        <v>102.80901775071905</v>
      </c>
      <c r="Z38" s="15">
        <f t="shared" si="5"/>
        <v>113.46323133592418</v>
      </c>
      <c r="AA38" s="1">
        <v>167758.49</v>
      </c>
      <c r="AB38" s="1">
        <v>70805.39</v>
      </c>
      <c r="AC38" s="1">
        <v>68043.27</v>
      </c>
      <c r="AD38" s="15">
        <f t="shared" si="6"/>
        <v>96.09899754806803</v>
      </c>
      <c r="AE38" s="15">
        <f t="shared" si="7"/>
        <v>96.19311833800303</v>
      </c>
      <c r="AF38" s="1">
        <v>170520.61</v>
      </c>
      <c r="AG38" s="1">
        <v>75128.29</v>
      </c>
      <c r="AH38" s="1">
        <v>83720.61</v>
      </c>
      <c r="AI38" s="15">
        <f t="shared" si="8"/>
        <v>111.4368635303692</v>
      </c>
      <c r="AJ38" s="15">
        <f t="shared" si="9"/>
        <v>123.04025071105488</v>
      </c>
      <c r="AK38" s="1">
        <v>161928.29</v>
      </c>
      <c r="AL38" s="1">
        <v>70083.88</v>
      </c>
      <c r="AM38" s="1">
        <v>59696.26</v>
      </c>
      <c r="AN38" s="15">
        <f t="shared" si="10"/>
        <v>85.17830348433904</v>
      </c>
      <c r="AO38" s="15">
        <f t="shared" si="15"/>
        <v>71.30413884944221</v>
      </c>
      <c r="AP38" s="1">
        <v>172315.91</v>
      </c>
      <c r="AQ38" s="1">
        <v>73911.01</v>
      </c>
      <c r="AR38" s="1">
        <v>74966.21</v>
      </c>
      <c r="AS38" s="15">
        <f t="shared" si="12"/>
        <v>101.427662806935</v>
      </c>
      <c r="AT38" s="15">
        <f t="shared" si="13"/>
        <v>125.57940815722795</v>
      </c>
    </row>
    <row r="39" spans="1:46" ht="12.75">
      <c r="A39" s="9" t="s">
        <v>107</v>
      </c>
      <c r="B39" s="11" t="s">
        <v>39</v>
      </c>
      <c r="C39" s="9">
        <v>345075.76</v>
      </c>
      <c r="D39" s="9">
        <v>67048.56</v>
      </c>
      <c r="E39" s="9">
        <v>74222.49</v>
      </c>
      <c r="F39" s="10">
        <f t="shared" si="16"/>
        <v>110.69960339192968</v>
      </c>
      <c r="G39" s="9">
        <v>337901.83</v>
      </c>
      <c r="H39" s="9">
        <v>65640.14</v>
      </c>
      <c r="I39" s="9">
        <v>59982.44</v>
      </c>
      <c r="J39" s="10">
        <f t="shared" si="17"/>
        <v>91.38073136346144</v>
      </c>
      <c r="K39" s="10">
        <f t="shared" si="14"/>
        <v>80.81437310982156</v>
      </c>
      <c r="L39" s="16">
        <v>343559.53</v>
      </c>
      <c r="M39" s="16">
        <v>62770.22</v>
      </c>
      <c r="N39" s="16">
        <v>83028.45</v>
      </c>
      <c r="O39" s="17">
        <v>132.27363230525557</v>
      </c>
      <c r="P39" s="17">
        <v>138.42126128913728</v>
      </c>
      <c r="Q39" s="1">
        <v>323301.3</v>
      </c>
      <c r="R39" s="1">
        <v>72482.84</v>
      </c>
      <c r="S39" s="1">
        <v>59531.24</v>
      </c>
      <c r="T39" s="15">
        <f t="shared" si="2"/>
        <v>82.13149484760807</v>
      </c>
      <c r="U39" s="15">
        <f t="shared" si="3"/>
        <v>71.69980892091807</v>
      </c>
      <c r="V39" s="1">
        <v>336252.9</v>
      </c>
      <c r="W39" s="1">
        <v>73160.53</v>
      </c>
      <c r="X39" s="1">
        <v>75816.96</v>
      </c>
      <c r="Y39" s="15">
        <f t="shared" si="4"/>
        <v>103.63096057395977</v>
      </c>
      <c r="Z39" s="15">
        <f t="shared" si="5"/>
        <v>127.35659462158023</v>
      </c>
      <c r="AA39" s="1">
        <v>333596.47</v>
      </c>
      <c r="AB39" s="1">
        <v>71246.2</v>
      </c>
      <c r="AC39" s="1">
        <v>62619.75</v>
      </c>
      <c r="AD39" s="15">
        <f t="shared" si="6"/>
        <v>87.8920559973725</v>
      </c>
      <c r="AE39" s="15">
        <f t="shared" si="7"/>
        <v>82.59332740326174</v>
      </c>
      <c r="AF39" s="1">
        <v>342222.92</v>
      </c>
      <c r="AG39" s="1">
        <v>69181.56</v>
      </c>
      <c r="AH39" s="1">
        <v>96829.7</v>
      </c>
      <c r="AI39" s="15">
        <f t="shared" si="8"/>
        <v>139.96460906634658</v>
      </c>
      <c r="AJ39" s="15">
        <f t="shared" si="9"/>
        <v>154.63124653164536</v>
      </c>
      <c r="AK39" s="1">
        <v>314574.78</v>
      </c>
      <c r="AL39" s="1">
        <v>66366.9</v>
      </c>
      <c r="AM39" s="1">
        <v>62413.71</v>
      </c>
      <c r="AN39" s="15">
        <f t="shared" si="10"/>
        <v>94.04343128879005</v>
      </c>
      <c r="AO39" s="15">
        <f t="shared" si="15"/>
        <v>64.45719650066044</v>
      </c>
      <c r="AP39" s="1">
        <v>318527.97</v>
      </c>
      <c r="AQ39" s="1">
        <v>68368.06</v>
      </c>
      <c r="AR39" s="1">
        <v>56353.11</v>
      </c>
      <c r="AS39" s="15">
        <f t="shared" si="12"/>
        <v>82.4260773232413</v>
      </c>
      <c r="AT39" s="15">
        <f t="shared" si="13"/>
        <v>90.28963347956723</v>
      </c>
    </row>
    <row r="40" spans="1:46" ht="12.75">
      <c r="A40" s="9">
        <v>38</v>
      </c>
      <c r="B40" s="11" t="s">
        <v>40</v>
      </c>
      <c r="C40" s="9">
        <v>40520.53</v>
      </c>
      <c r="D40" s="9">
        <v>34265.93</v>
      </c>
      <c r="E40" s="9">
        <v>33971.68</v>
      </c>
      <c r="F40" s="10">
        <f t="shared" si="16"/>
        <v>99.14127531340897</v>
      </c>
      <c r="G40" s="9">
        <v>40814.78</v>
      </c>
      <c r="H40" s="9">
        <v>32415.48</v>
      </c>
      <c r="I40" s="9">
        <v>32691.57</v>
      </c>
      <c r="J40" s="10">
        <f t="shared" si="17"/>
        <v>100.8517226954529</v>
      </c>
      <c r="K40" s="10">
        <f t="shared" si="14"/>
        <v>96.2318319258865</v>
      </c>
      <c r="L40" s="16">
        <v>40538.69</v>
      </c>
      <c r="M40" s="16">
        <v>32237.25</v>
      </c>
      <c r="N40" s="16">
        <v>30517.13</v>
      </c>
      <c r="O40" s="17">
        <v>94.66418506541346</v>
      </c>
      <c r="P40" s="17">
        <v>93.34862167831035</v>
      </c>
      <c r="Q40" s="1">
        <v>42258.81</v>
      </c>
      <c r="R40" s="1">
        <v>35318.32</v>
      </c>
      <c r="S40" s="1">
        <v>31318.38</v>
      </c>
      <c r="T40" s="15">
        <f t="shared" si="2"/>
        <v>88.67460286899264</v>
      </c>
      <c r="U40" s="15">
        <f t="shared" si="3"/>
        <v>102.62557455435686</v>
      </c>
      <c r="V40" s="1">
        <v>46258.75</v>
      </c>
      <c r="W40" s="1">
        <v>34198.74</v>
      </c>
      <c r="X40" s="1">
        <v>34940.06</v>
      </c>
      <c r="Y40" s="15">
        <f t="shared" si="4"/>
        <v>102.16768220115713</v>
      </c>
      <c r="Z40" s="15">
        <f t="shared" si="5"/>
        <v>111.56407196029934</v>
      </c>
      <c r="AA40" s="1">
        <v>45517.43</v>
      </c>
      <c r="AB40" s="1">
        <v>36208.35</v>
      </c>
      <c r="AC40" s="1">
        <v>43608.5</v>
      </c>
      <c r="AD40" s="15">
        <f t="shared" si="6"/>
        <v>120.4376890965758</v>
      </c>
      <c r="AE40" s="15">
        <f t="shared" si="7"/>
        <v>124.809459399898</v>
      </c>
      <c r="AF40" s="1">
        <v>38117.28</v>
      </c>
      <c r="AG40" s="1">
        <v>37000.72</v>
      </c>
      <c r="AH40" s="1">
        <v>33123.4</v>
      </c>
      <c r="AI40" s="15">
        <f t="shared" si="8"/>
        <v>89.52096067319772</v>
      </c>
      <c r="AJ40" s="15">
        <f t="shared" si="9"/>
        <v>75.95629292454453</v>
      </c>
      <c r="AK40" s="1">
        <v>41994.6</v>
      </c>
      <c r="AL40" s="1">
        <v>36201.44</v>
      </c>
      <c r="AM40" s="1">
        <v>38931.27</v>
      </c>
      <c r="AN40" s="15">
        <f t="shared" si="10"/>
        <v>107.5406668905988</v>
      </c>
      <c r="AO40" s="15">
        <f t="shared" si="15"/>
        <v>117.53403938001532</v>
      </c>
      <c r="AP40" s="1">
        <v>39264.77</v>
      </c>
      <c r="AQ40" s="1">
        <v>35321.55</v>
      </c>
      <c r="AR40" s="1">
        <v>38464.06</v>
      </c>
      <c r="AS40" s="15">
        <f t="shared" si="12"/>
        <v>108.89686324637506</v>
      </c>
      <c r="AT40" s="15">
        <f t="shared" si="13"/>
        <v>98.79991071444626</v>
      </c>
    </row>
    <row r="41" spans="1:46" ht="12.75">
      <c r="A41" s="9">
        <v>39</v>
      </c>
      <c r="B41" s="11" t="s">
        <v>41</v>
      </c>
      <c r="C41" s="9">
        <v>56826.73</v>
      </c>
      <c r="D41" s="9">
        <v>41208.57</v>
      </c>
      <c r="E41" s="9">
        <v>47552.37</v>
      </c>
      <c r="F41" s="10">
        <f t="shared" si="16"/>
        <v>115.39437063698159</v>
      </c>
      <c r="G41" s="9">
        <v>50482.93</v>
      </c>
      <c r="H41" s="9">
        <v>40043.52</v>
      </c>
      <c r="I41" s="9">
        <v>44895.67</v>
      </c>
      <c r="J41" s="10">
        <f t="shared" si="17"/>
        <v>112.11719149565273</v>
      </c>
      <c r="K41" s="10">
        <f t="shared" si="14"/>
        <v>94.41310706490549</v>
      </c>
      <c r="L41" s="16">
        <v>45630.78</v>
      </c>
      <c r="M41" s="16">
        <v>36921.89</v>
      </c>
      <c r="N41" s="16">
        <v>41098.76</v>
      </c>
      <c r="O41" s="17">
        <v>111.3127199068087</v>
      </c>
      <c r="P41" s="17">
        <v>91.54281470796629</v>
      </c>
      <c r="Q41" s="1">
        <v>41453.91</v>
      </c>
      <c r="R41" s="1">
        <v>41689.5</v>
      </c>
      <c r="S41" s="1">
        <v>36958.66</v>
      </c>
      <c r="T41" s="15">
        <f t="shared" si="2"/>
        <v>88.65220259297905</v>
      </c>
      <c r="U41" s="15">
        <f t="shared" si="3"/>
        <v>89.92646006838163</v>
      </c>
      <c r="V41" s="1">
        <v>46184.75</v>
      </c>
      <c r="W41" s="1">
        <v>49152.91</v>
      </c>
      <c r="X41" s="1">
        <v>41045.06</v>
      </c>
      <c r="Y41" s="15">
        <f t="shared" si="4"/>
        <v>83.50484233792056</v>
      </c>
      <c r="Z41" s="15">
        <f t="shared" si="5"/>
        <v>111.05667792068216</v>
      </c>
      <c r="AA41" s="1">
        <v>54292.6</v>
      </c>
      <c r="AB41" s="1">
        <v>44430.32</v>
      </c>
      <c r="AC41" s="1">
        <v>48381.43</v>
      </c>
      <c r="AD41" s="15">
        <f t="shared" si="6"/>
        <v>108.8928236393526</v>
      </c>
      <c r="AE41" s="15">
        <f t="shared" si="7"/>
        <v>117.8739414682303</v>
      </c>
      <c r="AF41" s="1">
        <v>50341.49</v>
      </c>
      <c r="AG41" s="1">
        <v>47101.8</v>
      </c>
      <c r="AH41" s="1">
        <v>44369.64</v>
      </c>
      <c r="AI41" s="15">
        <f t="shared" si="8"/>
        <v>94.19945734557913</v>
      </c>
      <c r="AJ41" s="15">
        <f t="shared" si="9"/>
        <v>91.70799622913172</v>
      </c>
      <c r="AK41" s="1">
        <v>53073.65</v>
      </c>
      <c r="AL41" s="1">
        <v>44385.82</v>
      </c>
      <c r="AM41" s="1">
        <v>44735.24</v>
      </c>
      <c r="AN41" s="15">
        <f t="shared" si="10"/>
        <v>100.78723340021656</v>
      </c>
      <c r="AO41" s="15">
        <f t="shared" si="15"/>
        <v>100.82398685227105</v>
      </c>
      <c r="AP41" s="1">
        <v>52724.23</v>
      </c>
      <c r="AQ41" s="1">
        <v>46853.13</v>
      </c>
      <c r="AR41" s="1">
        <v>41304.89</v>
      </c>
      <c r="AS41" s="15">
        <f t="shared" si="12"/>
        <v>88.15822977034833</v>
      </c>
      <c r="AT41" s="15">
        <f t="shared" si="13"/>
        <v>92.33188421477118</v>
      </c>
    </row>
    <row r="42" spans="1:46" ht="12.75">
      <c r="A42" s="9">
        <v>40</v>
      </c>
      <c r="B42" s="11" t="s">
        <v>42</v>
      </c>
      <c r="C42" s="9">
        <v>307969.92</v>
      </c>
      <c r="D42" s="9">
        <v>99661.3</v>
      </c>
      <c r="E42" s="9">
        <v>103675.91</v>
      </c>
      <c r="F42" s="10">
        <f t="shared" si="16"/>
        <v>104.02825369526587</v>
      </c>
      <c r="G42" s="9">
        <v>303955.31</v>
      </c>
      <c r="H42" s="9">
        <v>83694.73</v>
      </c>
      <c r="I42" s="9">
        <v>92272.51</v>
      </c>
      <c r="J42" s="10">
        <f t="shared" si="17"/>
        <v>110.24888902801884</v>
      </c>
      <c r="K42" s="10">
        <f t="shared" si="14"/>
        <v>89.00091641346576</v>
      </c>
      <c r="L42" s="16">
        <v>295377.53</v>
      </c>
      <c r="M42" s="16">
        <v>101335.47</v>
      </c>
      <c r="N42" s="16">
        <v>91590.96</v>
      </c>
      <c r="O42" s="17">
        <v>90.38390999716091</v>
      </c>
      <c r="P42" s="17">
        <v>99.26137264500555</v>
      </c>
      <c r="Q42" s="3">
        <v>305122.04</v>
      </c>
      <c r="R42" s="3">
        <v>102717.28</v>
      </c>
      <c r="S42" s="1">
        <v>99303.02</v>
      </c>
      <c r="T42" s="15">
        <f t="shared" si="2"/>
        <v>96.6760607368108</v>
      </c>
      <c r="U42" s="15">
        <f t="shared" si="3"/>
        <v>108.42011045631577</v>
      </c>
      <c r="V42" s="1">
        <v>308536.3</v>
      </c>
      <c r="W42" s="1">
        <v>105177.24</v>
      </c>
      <c r="X42" s="1">
        <v>99455.4</v>
      </c>
      <c r="Y42" s="15">
        <f t="shared" si="4"/>
        <v>94.55981160943185</v>
      </c>
      <c r="Z42" s="15">
        <f t="shared" si="5"/>
        <v>100.15344951241161</v>
      </c>
      <c r="AA42" s="1">
        <v>314258.14</v>
      </c>
      <c r="AB42" s="1">
        <v>132332.73</v>
      </c>
      <c r="AC42" s="1">
        <v>124601.63</v>
      </c>
      <c r="AD42" s="15">
        <f t="shared" si="6"/>
        <v>94.15783230648985</v>
      </c>
      <c r="AE42" s="15">
        <f t="shared" si="7"/>
        <v>125.28392626242517</v>
      </c>
      <c r="AF42" s="1">
        <v>321989.24</v>
      </c>
      <c r="AG42" s="1">
        <v>107955.25</v>
      </c>
      <c r="AH42" s="1">
        <v>124827.96</v>
      </c>
      <c r="AI42" s="15">
        <f t="shared" si="8"/>
        <v>115.62935568209976</v>
      </c>
      <c r="AJ42" s="15">
        <f t="shared" si="9"/>
        <v>100.18164288862033</v>
      </c>
      <c r="AK42" s="1">
        <v>305116.53</v>
      </c>
      <c r="AL42" s="1">
        <v>109720.6</v>
      </c>
      <c r="AM42" s="1">
        <v>100888.16</v>
      </c>
      <c r="AN42" s="15">
        <f t="shared" si="10"/>
        <v>91.9500622490216</v>
      </c>
      <c r="AO42" s="15">
        <f t="shared" si="15"/>
        <v>80.8217646110695</v>
      </c>
      <c r="AP42" s="1">
        <v>313948.94</v>
      </c>
      <c r="AQ42" s="1">
        <v>104247.33</v>
      </c>
      <c r="AR42" s="1">
        <v>104944.77</v>
      </c>
      <c r="AS42" s="15">
        <f t="shared" si="12"/>
        <v>100.66902432896842</v>
      </c>
      <c r="AT42" s="15">
        <f t="shared" si="13"/>
        <v>104.02089799239079</v>
      </c>
    </row>
    <row r="43" spans="1:46" ht="12.75">
      <c r="A43" s="9">
        <v>41</v>
      </c>
      <c r="B43" s="11" t="s">
        <v>43</v>
      </c>
      <c r="C43" s="9">
        <v>610345.18</v>
      </c>
      <c r="D43" s="9">
        <v>75401.09</v>
      </c>
      <c r="E43" s="9">
        <v>147458.31</v>
      </c>
      <c r="F43" s="10">
        <f t="shared" si="16"/>
        <v>195.56522326136135</v>
      </c>
      <c r="G43" s="9">
        <v>538287.96</v>
      </c>
      <c r="H43" s="9">
        <v>72612.4</v>
      </c>
      <c r="I43" s="9">
        <v>227170.85</v>
      </c>
      <c r="J43" s="10">
        <f t="shared" si="17"/>
        <v>312.8540717563392</v>
      </c>
      <c r="K43" s="10">
        <f t="shared" si="14"/>
        <v>154.05767908231147</v>
      </c>
      <c r="L43" s="16">
        <v>383729.51</v>
      </c>
      <c r="M43" s="16">
        <v>70752.9</v>
      </c>
      <c r="N43" s="16">
        <v>116948.67</v>
      </c>
      <c r="O43" s="17">
        <v>165.29169829081212</v>
      </c>
      <c r="P43" s="17">
        <v>51.480491445095176</v>
      </c>
      <c r="Q43" s="1">
        <v>337533.74</v>
      </c>
      <c r="R43" s="1">
        <v>69191.47</v>
      </c>
      <c r="S43" s="1">
        <v>103550.13</v>
      </c>
      <c r="T43" s="15">
        <f t="shared" si="2"/>
        <v>149.65736383401017</v>
      </c>
      <c r="U43" s="15">
        <f t="shared" si="3"/>
        <v>88.54323011967558</v>
      </c>
      <c r="V43" s="1">
        <v>303175.08</v>
      </c>
      <c r="W43" s="1">
        <v>78505.52</v>
      </c>
      <c r="X43" s="1">
        <v>86297.73</v>
      </c>
      <c r="Y43" s="15">
        <f t="shared" si="4"/>
        <v>109.92568420666468</v>
      </c>
      <c r="Z43" s="15">
        <f t="shared" si="5"/>
        <v>83.33908417111596</v>
      </c>
      <c r="AA43" s="1">
        <v>295382.87</v>
      </c>
      <c r="AB43" s="1">
        <v>78578.01</v>
      </c>
      <c r="AC43" s="1">
        <v>92940</v>
      </c>
      <c r="AD43" s="15">
        <f t="shared" si="6"/>
        <v>118.27736538504858</v>
      </c>
      <c r="AE43" s="15">
        <f t="shared" si="7"/>
        <v>107.69692319832747</v>
      </c>
      <c r="AF43" s="1">
        <v>281020.88</v>
      </c>
      <c r="AG43" s="1">
        <v>80163.29</v>
      </c>
      <c r="AH43" s="1">
        <v>84668.05</v>
      </c>
      <c r="AI43" s="15">
        <f t="shared" si="8"/>
        <v>105.61947993900951</v>
      </c>
      <c r="AJ43" s="15">
        <f t="shared" si="9"/>
        <v>91.09968797073381</v>
      </c>
      <c r="AK43" s="1">
        <v>276516.12</v>
      </c>
      <c r="AL43" s="1">
        <v>77202.96</v>
      </c>
      <c r="AM43" s="1">
        <v>91866.99</v>
      </c>
      <c r="AN43" s="15">
        <f t="shared" si="10"/>
        <v>118.9941292406405</v>
      </c>
      <c r="AO43" s="15">
        <f t="shared" si="15"/>
        <v>108.50254611981734</v>
      </c>
      <c r="AP43" s="1">
        <v>261852.09</v>
      </c>
      <c r="AQ43" s="1">
        <v>78297.31</v>
      </c>
      <c r="AR43" s="1">
        <v>70144.27</v>
      </c>
      <c r="AS43" s="15">
        <f t="shared" si="12"/>
        <v>89.58707521369509</v>
      </c>
      <c r="AT43" s="15">
        <f t="shared" si="13"/>
        <v>76.35416159819756</v>
      </c>
    </row>
    <row r="44" spans="1:46" ht="12.75">
      <c r="A44" s="9">
        <v>42</v>
      </c>
      <c r="B44" s="11" t="s">
        <v>44</v>
      </c>
      <c r="C44" s="9">
        <v>241907.59</v>
      </c>
      <c r="D44" s="9">
        <v>71863.56</v>
      </c>
      <c r="E44" s="9">
        <v>99636.43</v>
      </c>
      <c r="F44" s="10">
        <f t="shared" si="16"/>
        <v>138.64666598760203</v>
      </c>
      <c r="G44" s="9">
        <v>214134.72</v>
      </c>
      <c r="H44" s="9">
        <v>69711.82</v>
      </c>
      <c r="I44" s="9">
        <v>69781.88</v>
      </c>
      <c r="J44" s="10">
        <f t="shared" si="17"/>
        <v>100.10049945618977</v>
      </c>
      <c r="K44" s="10">
        <f t="shared" si="14"/>
        <v>70.03651174575405</v>
      </c>
      <c r="L44" s="16">
        <v>214064.66</v>
      </c>
      <c r="M44" s="16">
        <v>68122.65</v>
      </c>
      <c r="N44" s="16">
        <v>68244.62</v>
      </c>
      <c r="O44" s="17">
        <v>100.17904470833123</v>
      </c>
      <c r="P44" s="17">
        <v>97.79704989318144</v>
      </c>
      <c r="Q44" s="1">
        <v>213942.69</v>
      </c>
      <c r="R44" s="1">
        <v>68729.74</v>
      </c>
      <c r="S44" s="1">
        <v>66039.35</v>
      </c>
      <c r="T44" s="15">
        <f t="shared" si="2"/>
        <v>96.08555190227695</v>
      </c>
      <c r="U44" s="15">
        <f t="shared" si="3"/>
        <v>96.76858043901484</v>
      </c>
      <c r="V44" s="1">
        <v>216633.08</v>
      </c>
      <c r="W44" s="1">
        <v>77213.81</v>
      </c>
      <c r="X44" s="1">
        <v>80654.79</v>
      </c>
      <c r="Y44" s="15">
        <f t="shared" si="4"/>
        <v>104.4564307861508</v>
      </c>
      <c r="Z44" s="15">
        <f t="shared" si="5"/>
        <v>122.13141104508142</v>
      </c>
      <c r="AA44" s="1">
        <v>212865.14</v>
      </c>
      <c r="AB44" s="1">
        <v>73471.58</v>
      </c>
      <c r="AC44" s="1">
        <v>78692.3</v>
      </c>
      <c r="AD44" s="15">
        <f t="shared" si="6"/>
        <v>107.10576797177902</v>
      </c>
      <c r="AE44" s="15">
        <f t="shared" si="7"/>
        <v>97.5668029139993</v>
      </c>
      <c r="AF44" s="1">
        <v>208291.02</v>
      </c>
      <c r="AG44" s="1">
        <v>75160.34</v>
      </c>
      <c r="AH44" s="1">
        <v>85775.61</v>
      </c>
      <c r="AI44" s="15">
        <f t="shared" si="8"/>
        <v>114.12349917522992</v>
      </c>
      <c r="AJ44" s="15">
        <f t="shared" si="9"/>
        <v>109.00127458467983</v>
      </c>
      <c r="AK44" s="1">
        <v>197675.75</v>
      </c>
      <c r="AL44" s="1">
        <v>76356.07</v>
      </c>
      <c r="AM44" s="1">
        <v>76698.52</v>
      </c>
      <c r="AN44" s="15">
        <f t="shared" si="10"/>
        <v>100.44849086654146</v>
      </c>
      <c r="AO44" s="15">
        <f t="shared" si="15"/>
        <v>89.41763282126469</v>
      </c>
      <c r="AP44" s="1">
        <v>197333.3</v>
      </c>
      <c r="AQ44" s="1">
        <v>75192.33</v>
      </c>
      <c r="AR44" s="1">
        <v>84341.31</v>
      </c>
      <c r="AS44" s="15">
        <f t="shared" si="12"/>
        <v>112.16743782244811</v>
      </c>
      <c r="AT44" s="15">
        <f t="shared" si="13"/>
        <v>109.96471639869974</v>
      </c>
    </row>
    <row r="45" spans="1:46" ht="12.75">
      <c r="A45" s="9">
        <v>43</v>
      </c>
      <c r="B45" s="11" t="s">
        <v>45</v>
      </c>
      <c r="C45" s="9">
        <v>45318.5</v>
      </c>
      <c r="D45" s="9">
        <v>12906.87</v>
      </c>
      <c r="E45" s="9">
        <v>8251.65</v>
      </c>
      <c r="F45" s="10">
        <f t="shared" si="16"/>
        <v>63.932231439535684</v>
      </c>
      <c r="G45" s="9">
        <v>49973.72</v>
      </c>
      <c r="H45" s="9">
        <v>9132.05</v>
      </c>
      <c r="I45" s="9">
        <v>8356.78</v>
      </c>
      <c r="J45" s="10">
        <f t="shared" si="17"/>
        <v>91.51044946096441</v>
      </c>
      <c r="K45" s="10">
        <f t="shared" si="14"/>
        <v>101.27404822065891</v>
      </c>
      <c r="L45" s="16">
        <v>50748.99</v>
      </c>
      <c r="M45" s="16">
        <v>9309.41</v>
      </c>
      <c r="N45" s="16">
        <v>15000.48</v>
      </c>
      <c r="O45" s="17">
        <v>161.13244555777433</v>
      </c>
      <c r="P45" s="17">
        <v>179.5007167832586</v>
      </c>
      <c r="Q45" s="1">
        <v>45057.92</v>
      </c>
      <c r="R45" s="1">
        <v>10100.12</v>
      </c>
      <c r="S45" s="1">
        <v>9816.43</v>
      </c>
      <c r="T45" s="15">
        <f t="shared" si="2"/>
        <v>97.19122149043773</v>
      </c>
      <c r="U45" s="15">
        <f t="shared" si="3"/>
        <v>65.4407725619447</v>
      </c>
      <c r="V45" s="1">
        <v>45341.61</v>
      </c>
      <c r="W45" s="1">
        <v>10169.03</v>
      </c>
      <c r="X45" s="1">
        <v>8250.37</v>
      </c>
      <c r="Y45" s="15">
        <f t="shared" si="4"/>
        <v>81.13232038847363</v>
      </c>
      <c r="Z45" s="15">
        <f t="shared" si="5"/>
        <v>84.04654237844105</v>
      </c>
      <c r="AA45" s="1">
        <v>47260.27</v>
      </c>
      <c r="AB45" s="1">
        <v>10585.65</v>
      </c>
      <c r="AC45" s="1">
        <v>8520.93</v>
      </c>
      <c r="AD45" s="15">
        <f t="shared" si="6"/>
        <v>80.4951042212807</v>
      </c>
      <c r="AE45" s="15">
        <f t="shared" si="7"/>
        <v>103.27936807682563</v>
      </c>
      <c r="AF45" s="1">
        <v>49324.99</v>
      </c>
      <c r="AG45" s="1">
        <v>10547.75</v>
      </c>
      <c r="AH45" s="1">
        <v>11652.61</v>
      </c>
      <c r="AI45" s="15">
        <f t="shared" si="8"/>
        <v>110.47484060581641</v>
      </c>
      <c r="AJ45" s="15">
        <f t="shared" si="9"/>
        <v>136.75279576290382</v>
      </c>
      <c r="AK45" s="1">
        <v>48220.13</v>
      </c>
      <c r="AL45" s="1">
        <v>10897.91</v>
      </c>
      <c r="AM45" s="1">
        <v>6852.11</v>
      </c>
      <c r="AN45" s="15">
        <f t="shared" si="10"/>
        <v>62.875450430403625</v>
      </c>
      <c r="AO45" s="15">
        <f t="shared" si="15"/>
        <v>58.80322090930701</v>
      </c>
      <c r="AP45" s="46">
        <v>52265.93</v>
      </c>
      <c r="AQ45" s="46">
        <v>11046.74</v>
      </c>
      <c r="AR45" s="46">
        <v>8134.03</v>
      </c>
      <c r="AS45" s="15">
        <f t="shared" si="12"/>
        <v>73.63285457972216</v>
      </c>
      <c r="AT45" s="15">
        <f t="shared" si="13"/>
        <v>118.70839785117285</v>
      </c>
    </row>
    <row r="46" spans="1:46" ht="12.75">
      <c r="A46" s="9"/>
      <c r="B46" s="20" t="s">
        <v>92</v>
      </c>
      <c r="C46" s="9"/>
      <c r="D46" s="9"/>
      <c r="E46" s="9"/>
      <c r="F46" s="10"/>
      <c r="G46" s="9"/>
      <c r="H46" s="9"/>
      <c r="I46" s="9"/>
      <c r="J46" s="10"/>
      <c r="K46" s="10"/>
      <c r="Q46" s="1">
        <f>SUM(Q4:Q45)</f>
        <v>5123245.7020000005</v>
      </c>
      <c r="R46" s="1">
        <f>SUM(R4:R45)</f>
        <v>1178696.4500000002</v>
      </c>
      <c r="S46" s="1">
        <f>SUM(S4:S45)</f>
        <v>1205451.12</v>
      </c>
      <c r="T46" s="15">
        <f>S46/R46*100</f>
        <v>102.26985242892688</v>
      </c>
      <c r="U46" s="15"/>
      <c r="V46" s="1"/>
      <c r="W46" s="1">
        <f>SUM(W4:W45)</f>
        <v>1218287.49</v>
      </c>
      <c r="X46" s="1">
        <f>SUM(X4:X45)</f>
        <v>1171918.9300000004</v>
      </c>
      <c r="Y46" s="15">
        <f t="shared" si="4"/>
        <v>96.19395582893168</v>
      </c>
      <c r="Z46" s="15">
        <f t="shared" si="5"/>
        <v>97.21828704261358</v>
      </c>
      <c r="AA46" s="1">
        <f>SUM(AA4:AA45)</f>
        <v>5332176.339999998</v>
      </c>
      <c r="AB46" s="1">
        <f>SUM(AB4:AB45)</f>
        <v>1252035.66</v>
      </c>
      <c r="AC46" s="1">
        <f>SUM(AC4:AC45)</f>
        <v>1332238.25</v>
      </c>
      <c r="AD46" s="15">
        <f t="shared" si="6"/>
        <v>106.40577521569953</v>
      </c>
      <c r="AE46" s="15">
        <f t="shared" si="7"/>
        <v>113.6800691494931</v>
      </c>
      <c r="AF46" s="1">
        <f>SUM(AF4:AF45)</f>
        <v>5249925</v>
      </c>
      <c r="AG46" s="1">
        <f>SUM(AG4:AG45)</f>
        <v>1267057.2400000005</v>
      </c>
      <c r="AH46" s="1">
        <f>SUM(AH4:AH45)</f>
        <v>1319068.6800000002</v>
      </c>
      <c r="AI46" s="15">
        <f t="shared" si="8"/>
        <v>104.10490058049781</v>
      </c>
      <c r="AJ46" s="15">
        <f t="shared" si="9"/>
        <v>99.01147035824862</v>
      </c>
      <c r="AK46" s="1">
        <f>SUM(AK4:AK45)</f>
        <v>5196814.070000001</v>
      </c>
      <c r="AL46" s="1">
        <f>SUM(AL4:AL45)</f>
        <v>1274235.18</v>
      </c>
      <c r="AM46" s="1">
        <f>SUM(AM4:AM45)</f>
        <v>1240424.74</v>
      </c>
      <c r="AN46" s="15">
        <f t="shared" si="10"/>
        <v>97.34660912438471</v>
      </c>
      <c r="AO46" s="15">
        <f t="shared" si="15"/>
        <v>94.0379192385949</v>
      </c>
      <c r="AP46" s="1">
        <f>SUM(AP4:AP45)</f>
        <v>5230889.87</v>
      </c>
      <c r="AQ46" s="1">
        <f>SUM(AQ4:AQ45)</f>
        <v>1265257.1500000001</v>
      </c>
      <c r="AR46" s="1">
        <f>SUM(AR4:AR45)</f>
        <v>1220194.6199999999</v>
      </c>
      <c r="AS46" s="15">
        <f t="shared" si="12"/>
        <v>96.43846865437588</v>
      </c>
      <c r="AT46" s="15">
        <f t="shared" si="13"/>
        <v>98.36909734644601</v>
      </c>
    </row>
    <row r="47" spans="1:46" ht="96">
      <c r="A47" s="9"/>
      <c r="B47" s="12" t="s">
        <v>57</v>
      </c>
      <c r="C47" s="7" t="s">
        <v>47</v>
      </c>
      <c r="D47" s="7" t="s">
        <v>54</v>
      </c>
      <c r="E47" s="7" t="s">
        <v>48</v>
      </c>
      <c r="F47" s="7" t="s">
        <v>4</v>
      </c>
      <c r="G47" s="7" t="s">
        <v>53</v>
      </c>
      <c r="H47" s="7" t="s">
        <v>55</v>
      </c>
      <c r="I47" s="7" t="s">
        <v>52</v>
      </c>
      <c r="J47" s="7" t="s">
        <v>4</v>
      </c>
      <c r="K47" s="8" t="s">
        <v>49</v>
      </c>
      <c r="L47" s="7" t="s">
        <v>84</v>
      </c>
      <c r="M47" s="7" t="s">
        <v>85</v>
      </c>
      <c r="N47" s="7" t="s">
        <v>86</v>
      </c>
      <c r="O47" s="7" t="s">
        <v>4</v>
      </c>
      <c r="P47" s="8" t="s">
        <v>49</v>
      </c>
      <c r="Q47" s="7" t="s">
        <v>87</v>
      </c>
      <c r="R47" s="7" t="s">
        <v>88</v>
      </c>
      <c r="S47" s="7" t="s">
        <v>89</v>
      </c>
      <c r="T47" s="7" t="s">
        <v>4</v>
      </c>
      <c r="U47" s="8" t="s">
        <v>49</v>
      </c>
      <c r="V47" s="7" t="s">
        <v>81</v>
      </c>
      <c r="W47" s="7" t="s">
        <v>82</v>
      </c>
      <c r="X47" s="7" t="s">
        <v>83</v>
      </c>
      <c r="Y47" s="7" t="s">
        <v>4</v>
      </c>
      <c r="Z47" s="8" t="s">
        <v>49</v>
      </c>
      <c r="AA47" s="7" t="s">
        <v>95</v>
      </c>
      <c r="AB47" s="7" t="s">
        <v>96</v>
      </c>
      <c r="AC47" s="7" t="s">
        <v>97</v>
      </c>
      <c r="AD47" s="7" t="s">
        <v>4</v>
      </c>
      <c r="AE47" s="8" t="s">
        <v>49</v>
      </c>
      <c r="AF47" s="7" t="s">
        <v>100</v>
      </c>
      <c r="AG47" s="7" t="s">
        <v>98</v>
      </c>
      <c r="AH47" s="7" t="s">
        <v>99</v>
      </c>
      <c r="AI47" s="7" t="s">
        <v>4</v>
      </c>
      <c r="AJ47" s="8" t="s">
        <v>49</v>
      </c>
      <c r="AK47" s="7" t="s">
        <v>102</v>
      </c>
      <c r="AL47" s="7" t="s">
        <v>103</v>
      </c>
      <c r="AM47" s="7" t="s">
        <v>104</v>
      </c>
      <c r="AN47" s="7" t="s">
        <v>4</v>
      </c>
      <c r="AO47" s="8" t="s">
        <v>49</v>
      </c>
      <c r="AP47" s="7" t="s">
        <v>108</v>
      </c>
      <c r="AQ47" s="7" t="s">
        <v>109</v>
      </c>
      <c r="AR47" s="7" t="s">
        <v>110</v>
      </c>
      <c r="AS47" s="7" t="s">
        <v>4</v>
      </c>
      <c r="AT47" s="8" t="s">
        <v>49</v>
      </c>
    </row>
    <row r="48" spans="1:46" ht="12.75">
      <c r="A48" s="9">
        <v>42</v>
      </c>
      <c r="B48" s="11" t="s">
        <v>58</v>
      </c>
      <c r="C48" s="9">
        <v>40003.08</v>
      </c>
      <c r="D48" s="9">
        <v>14579.98</v>
      </c>
      <c r="E48" s="9">
        <v>13528.91</v>
      </c>
      <c r="F48" s="10">
        <f t="shared" si="16"/>
        <v>92.79100520028149</v>
      </c>
      <c r="G48" s="9">
        <v>41054.15</v>
      </c>
      <c r="H48" s="9">
        <v>13416.46</v>
      </c>
      <c r="I48" s="9">
        <v>9576.1</v>
      </c>
      <c r="J48" s="10">
        <f aca="true" t="shared" si="18" ref="J48:J63">I48/H48*100</f>
        <v>71.37575783776049</v>
      </c>
      <c r="K48" s="10">
        <f t="shared" si="14"/>
        <v>70.78249467251982</v>
      </c>
      <c r="L48" s="16">
        <v>44894.51</v>
      </c>
      <c r="M48" s="16">
        <v>14181.28</v>
      </c>
      <c r="N48" s="16">
        <v>11260.99</v>
      </c>
      <c r="O48" s="17">
        <v>79.40743007683369</v>
      </c>
      <c r="P48" s="17">
        <v>117.59474107413246</v>
      </c>
      <c r="Q48" s="1">
        <v>47814.8</v>
      </c>
      <c r="R48" s="1">
        <v>15981.53</v>
      </c>
      <c r="S48" s="1">
        <v>8884.02</v>
      </c>
      <c r="T48" s="15">
        <f>S48/R48*100</f>
        <v>55.589295893447</v>
      </c>
      <c r="U48" s="15">
        <f>S48/N48*100</f>
        <v>78.89199795044664</v>
      </c>
      <c r="V48" s="11">
        <v>54912.31</v>
      </c>
      <c r="W48" s="11">
        <v>15420.23</v>
      </c>
      <c r="X48" s="11">
        <v>12425.15</v>
      </c>
      <c r="Y48" s="15">
        <f>X48/W48*100</f>
        <v>80.5769434048649</v>
      </c>
      <c r="Z48" s="15">
        <f>X48/S48*100</f>
        <v>139.85954556608382</v>
      </c>
      <c r="AA48" s="11">
        <v>57907.39</v>
      </c>
      <c r="AB48" s="11">
        <v>15062.91</v>
      </c>
      <c r="AC48" s="11">
        <v>9858.04</v>
      </c>
      <c r="AD48" s="15">
        <f>AC48/AB48*100</f>
        <v>65.44578703583836</v>
      </c>
      <c r="AE48" s="15">
        <f>AC48/X48*100</f>
        <v>79.33940435326737</v>
      </c>
      <c r="AF48" s="11">
        <v>63112.26</v>
      </c>
      <c r="AG48" s="11">
        <v>17757.68</v>
      </c>
      <c r="AH48" s="11">
        <v>14239.77</v>
      </c>
      <c r="AI48" s="15">
        <f>AH48/AG48*100</f>
        <v>80.18936032184385</v>
      </c>
      <c r="AJ48" s="15">
        <f>AH48/AC48*100</f>
        <v>144.44828789495682</v>
      </c>
      <c r="AK48" s="11">
        <v>66630.17</v>
      </c>
      <c r="AL48" s="11">
        <v>19331.25</v>
      </c>
      <c r="AM48" s="11">
        <v>11052.89</v>
      </c>
      <c r="AN48" s="15">
        <f>AM48/AL48*100</f>
        <v>57.17628192693178</v>
      </c>
      <c r="AO48" s="15">
        <f>AM48/AH48*100</f>
        <v>77.61986324217315</v>
      </c>
      <c r="AP48" s="11">
        <v>74908.53</v>
      </c>
      <c r="AQ48" s="11">
        <v>17870.62</v>
      </c>
      <c r="AR48" s="11">
        <v>19975.94</v>
      </c>
      <c r="AS48" s="15">
        <f>AR48/AQ48*100</f>
        <v>111.78090071860964</v>
      </c>
      <c r="AT48" s="15">
        <f>AR48/AM48*100</f>
        <v>180.730469587592</v>
      </c>
    </row>
    <row r="49" spans="1:46" ht="12.75">
      <c r="A49" s="9">
        <v>43</v>
      </c>
      <c r="B49" s="11" t="s">
        <v>59</v>
      </c>
      <c r="C49" s="9">
        <v>109340.1</v>
      </c>
      <c r="D49" s="9">
        <v>47572.06</v>
      </c>
      <c r="E49" s="9">
        <v>48787.97</v>
      </c>
      <c r="F49" s="10">
        <f t="shared" si="16"/>
        <v>102.55593304136926</v>
      </c>
      <c r="G49" s="9">
        <v>108124.19</v>
      </c>
      <c r="H49" s="9">
        <v>43091.82</v>
      </c>
      <c r="I49" s="9">
        <v>42432.32</v>
      </c>
      <c r="J49" s="10">
        <f t="shared" si="18"/>
        <v>98.469547120544</v>
      </c>
      <c r="K49" s="10">
        <f t="shared" si="14"/>
        <v>86.97291565933159</v>
      </c>
      <c r="L49" s="16">
        <v>108783.69</v>
      </c>
      <c r="M49" s="16">
        <v>37446.14</v>
      </c>
      <c r="N49" s="16">
        <v>44141.8</v>
      </c>
      <c r="O49" s="17">
        <v>117.88077489428818</v>
      </c>
      <c r="P49" s="17">
        <v>104.02872150285442</v>
      </c>
      <c r="Q49" s="1">
        <v>102088.03</v>
      </c>
      <c r="R49" s="1">
        <v>51828.56</v>
      </c>
      <c r="S49" s="1">
        <v>40314.13</v>
      </c>
      <c r="T49" s="15">
        <f>S49/R49*100</f>
        <v>77.78361968767798</v>
      </c>
      <c r="U49" s="15">
        <f>S49/N49*100</f>
        <v>91.32869525030696</v>
      </c>
      <c r="V49" s="11">
        <v>113602.46</v>
      </c>
      <c r="W49" s="11">
        <v>47004.27</v>
      </c>
      <c r="X49" s="11">
        <v>55355.14</v>
      </c>
      <c r="Y49" s="15">
        <f aca="true" t="shared" si="19" ref="Y49:Y72">X49/W49*100</f>
        <v>117.76619443297388</v>
      </c>
      <c r="Z49" s="15">
        <f aca="true" t="shared" si="20" ref="Z49:Z71">X49/S49*100</f>
        <v>137.30952398079782</v>
      </c>
      <c r="AA49" s="11">
        <v>105251.59</v>
      </c>
      <c r="AB49" s="11">
        <v>47081.85</v>
      </c>
      <c r="AC49" s="11">
        <v>64466.25</v>
      </c>
      <c r="AD49" s="15">
        <f aca="true" t="shared" si="21" ref="AD49:AD72">AC49/AB49*100</f>
        <v>136.92378273156217</v>
      </c>
      <c r="AE49" s="15">
        <f aca="true" t="shared" si="22" ref="AE49:AE72">AC49/X49*100</f>
        <v>116.45937486564031</v>
      </c>
      <c r="AF49" s="11">
        <v>87867.19</v>
      </c>
      <c r="AG49" s="11">
        <v>49584.37</v>
      </c>
      <c r="AH49" s="11">
        <v>68786.82</v>
      </c>
      <c r="AI49" s="15">
        <f aca="true" t="shared" si="23" ref="AI49:AI71">AH49/AG49*100</f>
        <v>138.72682056865904</v>
      </c>
      <c r="AJ49" s="15">
        <f aca="true" t="shared" si="24" ref="AJ49:AJ72">AH49/AC49*100</f>
        <v>106.70206503402943</v>
      </c>
      <c r="AK49" s="11">
        <v>68664.74</v>
      </c>
      <c r="AL49" s="11">
        <v>47848.13</v>
      </c>
      <c r="AM49" s="11">
        <v>49589.93</v>
      </c>
      <c r="AN49" s="15">
        <f>AM49/AL49*100</f>
        <v>103.6402676551832</v>
      </c>
      <c r="AO49" s="15">
        <f aca="true" t="shared" si="25" ref="AO49:AO72">AM49/AH49*100</f>
        <v>72.09219731338067</v>
      </c>
      <c r="AP49" s="11">
        <v>66922.94</v>
      </c>
      <c r="AQ49" s="11">
        <v>49494.43</v>
      </c>
      <c r="AR49" s="11">
        <v>48778.13</v>
      </c>
      <c r="AS49" s="15">
        <f>AR49/AQ49*100</f>
        <v>98.55276644260778</v>
      </c>
      <c r="AT49" s="15">
        <f aca="true" t="shared" si="26" ref="AT49:AT72">AR49/AM49*100</f>
        <v>98.36297409574887</v>
      </c>
    </row>
    <row r="50" spans="1:46" ht="12.75">
      <c r="A50" s="9">
        <v>44</v>
      </c>
      <c r="B50" s="11" t="s">
        <v>60</v>
      </c>
      <c r="C50" s="9">
        <v>78784.74</v>
      </c>
      <c r="D50" s="9">
        <v>12882.53</v>
      </c>
      <c r="E50" s="9">
        <v>9473.21</v>
      </c>
      <c r="F50" s="10">
        <f t="shared" si="16"/>
        <v>73.53532264236915</v>
      </c>
      <c r="G50" s="9">
        <v>82194.06</v>
      </c>
      <c r="H50" s="9">
        <v>12054.37</v>
      </c>
      <c r="I50" s="9">
        <v>7140.37</v>
      </c>
      <c r="J50" s="10">
        <f t="shared" si="18"/>
        <v>59.23470077656484</v>
      </c>
      <c r="K50" s="10">
        <f t="shared" si="14"/>
        <v>75.37434512694219</v>
      </c>
      <c r="L50" s="16">
        <v>87108.06</v>
      </c>
      <c r="M50" s="16">
        <v>11188.2</v>
      </c>
      <c r="N50" s="16">
        <v>8918.47</v>
      </c>
      <c r="O50" s="17">
        <v>79.71317995745515</v>
      </c>
      <c r="P50" s="17">
        <v>124.90207090108775</v>
      </c>
      <c r="Q50" s="1">
        <v>89377.79</v>
      </c>
      <c r="R50" s="1">
        <v>14377.69</v>
      </c>
      <c r="S50" s="1">
        <v>11582.5</v>
      </c>
      <c r="T50" s="15">
        <f>S50/R50*100</f>
        <v>80.55883803309155</v>
      </c>
      <c r="U50" s="15">
        <f>S50/N50*100</f>
        <v>129.870930776243</v>
      </c>
      <c r="V50" s="11">
        <v>92172.98</v>
      </c>
      <c r="W50" s="11">
        <v>13603.98</v>
      </c>
      <c r="X50" s="11">
        <v>9354.74</v>
      </c>
      <c r="Y50" s="15">
        <f t="shared" si="19"/>
        <v>68.76472914544127</v>
      </c>
      <c r="Z50" s="15">
        <f>X50/S50*100</f>
        <v>80.76615583854954</v>
      </c>
      <c r="AA50" s="11">
        <v>96422.22</v>
      </c>
      <c r="AB50" s="11">
        <v>16190.69</v>
      </c>
      <c r="AC50" s="11">
        <v>20062.03</v>
      </c>
      <c r="AD50" s="15">
        <f t="shared" si="21"/>
        <v>123.9109018825016</v>
      </c>
      <c r="AE50" s="15">
        <f t="shared" si="22"/>
        <v>214.45844566497837</v>
      </c>
      <c r="AF50" s="11">
        <v>92550.88</v>
      </c>
      <c r="AG50" s="11">
        <v>14916.22</v>
      </c>
      <c r="AH50" s="11">
        <v>27433.98</v>
      </c>
      <c r="AI50" s="15">
        <f t="shared" si="23"/>
        <v>183.9204570594963</v>
      </c>
      <c r="AJ50" s="15">
        <f t="shared" si="24"/>
        <v>136.74578295416765</v>
      </c>
      <c r="AK50" s="11">
        <v>80033.12</v>
      </c>
      <c r="AL50" s="11">
        <v>16733.99</v>
      </c>
      <c r="AM50" s="11">
        <v>12513.66</v>
      </c>
      <c r="AN50" s="15">
        <f aca="true" t="shared" si="27" ref="AN50:AN72">AM50/AL50*100</f>
        <v>74.77989409578946</v>
      </c>
      <c r="AO50" s="15">
        <f t="shared" si="25"/>
        <v>45.61372429374082</v>
      </c>
      <c r="AP50" s="11">
        <v>84253.45</v>
      </c>
      <c r="AQ50" s="11">
        <v>13514.77</v>
      </c>
      <c r="AR50" s="11">
        <v>14244.9</v>
      </c>
      <c r="AS50" s="15">
        <f>AR50/AQ50*100</f>
        <v>105.40245967929903</v>
      </c>
      <c r="AT50" s="15">
        <f t="shared" si="26"/>
        <v>113.83480132910755</v>
      </c>
    </row>
    <row r="51" spans="1:46" ht="12.75">
      <c r="A51" s="9">
        <v>45</v>
      </c>
      <c r="B51" s="11" t="s">
        <v>61</v>
      </c>
      <c r="C51" s="9">
        <v>32978.7</v>
      </c>
      <c r="D51" s="9">
        <v>28688.57</v>
      </c>
      <c r="E51" s="9">
        <v>23297.03</v>
      </c>
      <c r="F51" s="10">
        <f t="shared" si="16"/>
        <v>81.20666174716969</v>
      </c>
      <c r="G51" s="9">
        <v>38370.24</v>
      </c>
      <c r="H51" s="9">
        <v>25745.35</v>
      </c>
      <c r="I51" s="9">
        <v>25358.01</v>
      </c>
      <c r="J51" s="10">
        <f t="shared" si="18"/>
        <v>98.49549530303531</v>
      </c>
      <c r="K51" s="10">
        <f t="shared" si="14"/>
        <v>108.84653537382232</v>
      </c>
      <c r="L51" s="16">
        <v>38757.58</v>
      </c>
      <c r="M51" s="16">
        <v>24408.06</v>
      </c>
      <c r="N51" s="16">
        <v>23052.15</v>
      </c>
      <c r="O51" s="17">
        <v>94.44482683179245</v>
      </c>
      <c r="P51" s="17">
        <v>90.90677856819207</v>
      </c>
      <c r="Q51" s="1">
        <v>40113.49</v>
      </c>
      <c r="R51" s="1">
        <v>29488.63</v>
      </c>
      <c r="S51" s="1">
        <v>24254.45</v>
      </c>
      <c r="T51" s="15">
        <f>S51/R51*100</f>
        <v>82.25017574570266</v>
      </c>
      <c r="U51" s="15">
        <f>S51/N51*100</f>
        <v>105.21556557631284</v>
      </c>
      <c r="V51" s="11">
        <v>45347.67</v>
      </c>
      <c r="W51" s="11">
        <v>35887.36</v>
      </c>
      <c r="X51" s="11">
        <v>29780.97</v>
      </c>
      <c r="Y51" s="15">
        <f t="shared" si="19"/>
        <v>82.9845661536541</v>
      </c>
      <c r="Z51" s="15">
        <f t="shared" si="20"/>
        <v>122.78559192230705</v>
      </c>
      <c r="AA51" s="11">
        <v>51454.06</v>
      </c>
      <c r="AB51" s="11">
        <v>28735.1</v>
      </c>
      <c r="AC51" s="11">
        <v>28235.49</v>
      </c>
      <c r="AD51" s="15">
        <f t="shared" si="21"/>
        <v>98.261324999739</v>
      </c>
      <c r="AE51" s="15">
        <f t="shared" si="22"/>
        <v>94.8105115447885</v>
      </c>
      <c r="AF51" s="11">
        <v>51953.67</v>
      </c>
      <c r="AG51" s="11">
        <v>33572.65</v>
      </c>
      <c r="AH51" s="11">
        <v>40819.48</v>
      </c>
      <c r="AI51" s="15">
        <f t="shared" si="23"/>
        <v>121.58551678226175</v>
      </c>
      <c r="AJ51" s="15">
        <f t="shared" si="24"/>
        <v>144.5679887262449</v>
      </c>
      <c r="AK51" s="11">
        <v>44706.84</v>
      </c>
      <c r="AL51" s="11">
        <v>30581.59</v>
      </c>
      <c r="AM51" s="11">
        <v>38541.06</v>
      </c>
      <c r="AN51" s="15">
        <f t="shared" si="27"/>
        <v>126.02699859621424</v>
      </c>
      <c r="AO51" s="15">
        <f t="shared" si="25"/>
        <v>94.41830224196877</v>
      </c>
      <c r="AP51" s="11">
        <v>36747.37</v>
      </c>
      <c r="AQ51" s="11">
        <v>31804.14</v>
      </c>
      <c r="AR51" s="11">
        <v>25519.11</v>
      </c>
      <c r="AS51" s="15">
        <f>AR51/AQ51*100</f>
        <v>80.2383274630284</v>
      </c>
      <c r="AT51" s="15">
        <f t="shared" si="26"/>
        <v>66.21278708992436</v>
      </c>
    </row>
    <row r="52" spans="1:46" ht="12.75">
      <c r="A52" s="9"/>
      <c r="B52" s="12" t="s">
        <v>62</v>
      </c>
      <c r="C52" s="9"/>
      <c r="D52" s="9"/>
      <c r="E52" s="9"/>
      <c r="F52" s="10"/>
      <c r="G52" s="9"/>
      <c r="H52" s="9"/>
      <c r="I52" s="9"/>
      <c r="J52" s="10"/>
      <c r="K52" s="10"/>
      <c r="L52" s="1"/>
      <c r="M52" s="1"/>
      <c r="N52" s="1"/>
      <c r="O52" s="1"/>
      <c r="P52" s="1"/>
      <c r="Q52" s="1"/>
      <c r="R52" s="1"/>
      <c r="S52" s="1"/>
      <c r="T52" s="1"/>
      <c r="U52" s="15"/>
      <c r="V52" s="1"/>
      <c r="W52" s="1"/>
      <c r="X52" s="1"/>
      <c r="Y52" s="15"/>
      <c r="Z52" s="15"/>
      <c r="AA52" s="1"/>
      <c r="AB52" s="1"/>
      <c r="AC52" s="1"/>
      <c r="AD52" s="15"/>
      <c r="AE52" s="15"/>
      <c r="AF52" s="1"/>
      <c r="AG52" s="1"/>
      <c r="AH52" s="1"/>
      <c r="AI52" s="15"/>
      <c r="AJ52" s="15"/>
      <c r="AK52" s="1"/>
      <c r="AL52" s="1"/>
      <c r="AM52" s="1"/>
      <c r="AN52" s="15"/>
      <c r="AO52" s="15"/>
      <c r="AP52" s="1"/>
      <c r="AQ52" s="1"/>
      <c r="AR52" s="1"/>
      <c r="AS52" s="15"/>
      <c r="AT52" s="15"/>
    </row>
    <row r="53" spans="1:46" ht="12.75">
      <c r="A53" s="9">
        <v>46</v>
      </c>
      <c r="B53" s="11" t="s">
        <v>63</v>
      </c>
      <c r="C53" s="9">
        <v>215045.34</v>
      </c>
      <c r="D53" s="9">
        <v>50641.95</v>
      </c>
      <c r="E53" s="9">
        <v>39656.61</v>
      </c>
      <c r="F53" s="10">
        <f t="shared" si="16"/>
        <v>78.30782582424256</v>
      </c>
      <c r="G53" s="9">
        <v>226030.68</v>
      </c>
      <c r="H53" s="9">
        <v>51562.52</v>
      </c>
      <c r="I53" s="9">
        <v>112645.94</v>
      </c>
      <c r="J53" s="10">
        <f t="shared" si="18"/>
        <v>218.4647685954837</v>
      </c>
      <c r="K53" s="10">
        <f t="shared" si="14"/>
        <v>284.05337723017675</v>
      </c>
      <c r="L53" s="16">
        <v>164947.26</v>
      </c>
      <c r="M53" s="16">
        <v>42997.63</v>
      </c>
      <c r="N53" s="16">
        <v>45922.11</v>
      </c>
      <c r="O53" s="17">
        <v>106.80149115195418</v>
      </c>
      <c r="P53" s="17">
        <v>40.7667688689002</v>
      </c>
      <c r="Q53" s="1">
        <v>162022.78</v>
      </c>
      <c r="R53" s="1">
        <v>51079.89</v>
      </c>
      <c r="S53" s="1">
        <v>46128.1</v>
      </c>
      <c r="T53" s="15">
        <f>S53/R53*100</f>
        <v>90.30579353244495</v>
      </c>
      <c r="U53" s="15">
        <f>S53/N53*100</f>
        <v>100.4485638834975</v>
      </c>
      <c r="V53" s="11">
        <v>166974.57</v>
      </c>
      <c r="W53" s="11">
        <v>47616.11</v>
      </c>
      <c r="X53" s="11">
        <v>56020.93</v>
      </c>
      <c r="Y53" s="15">
        <f t="shared" si="19"/>
        <v>117.6512109032006</v>
      </c>
      <c r="Z53" s="15">
        <f t="shared" si="20"/>
        <v>121.4464285327165</v>
      </c>
      <c r="AA53" s="11">
        <v>158569.75</v>
      </c>
      <c r="AB53" s="11">
        <v>52815.75</v>
      </c>
      <c r="AC53" s="11">
        <v>52096.26</v>
      </c>
      <c r="AD53" s="15">
        <f t="shared" si="21"/>
        <v>98.63773590264269</v>
      </c>
      <c r="AE53" s="15">
        <f t="shared" si="22"/>
        <v>92.99427910247117</v>
      </c>
      <c r="AF53" s="11">
        <v>159289.24</v>
      </c>
      <c r="AG53" s="11">
        <v>52924.63</v>
      </c>
      <c r="AH53" s="11">
        <v>56253.02</v>
      </c>
      <c r="AI53" s="15">
        <f t="shared" si="23"/>
        <v>106.28892445728954</v>
      </c>
      <c r="AJ53" s="15">
        <f t="shared" si="24"/>
        <v>107.97899887631088</v>
      </c>
      <c r="AK53" s="11">
        <v>155960.85</v>
      </c>
      <c r="AL53" s="11">
        <v>52270.02</v>
      </c>
      <c r="AM53" s="11">
        <v>46093.22</v>
      </c>
      <c r="AN53" s="15">
        <f t="shared" si="27"/>
        <v>88.18290102050851</v>
      </c>
      <c r="AO53" s="15">
        <f t="shared" si="25"/>
        <v>81.93910300282545</v>
      </c>
      <c r="AP53" s="11">
        <v>162137.65</v>
      </c>
      <c r="AQ53" s="11">
        <v>54557.71</v>
      </c>
      <c r="AR53" s="11">
        <v>50825.24</v>
      </c>
      <c r="AS53" s="15">
        <f>AR53/AQ53*100</f>
        <v>93.15867546493428</v>
      </c>
      <c r="AT53" s="15">
        <f t="shared" si="26"/>
        <v>110.26619533198156</v>
      </c>
    </row>
    <row r="54" spans="1:46" ht="12.75">
      <c r="A54" s="9"/>
      <c r="B54" s="12" t="s">
        <v>64</v>
      </c>
      <c r="C54" s="9"/>
      <c r="D54" s="9"/>
      <c r="E54" s="9"/>
      <c r="F54" s="10"/>
      <c r="G54" s="9"/>
      <c r="H54" s="9"/>
      <c r="I54" s="9"/>
      <c r="J54" s="10"/>
      <c r="K54" s="10"/>
      <c r="L54" s="1"/>
      <c r="M54" s="1"/>
      <c r="N54" s="1"/>
      <c r="O54" s="1"/>
      <c r="P54" s="1"/>
      <c r="Q54" s="1"/>
      <c r="R54" s="1"/>
      <c r="S54" s="1"/>
      <c r="T54" s="15"/>
      <c r="U54" s="15"/>
      <c r="V54" s="1"/>
      <c r="W54" s="1"/>
      <c r="X54" s="1"/>
      <c r="Y54" s="15"/>
      <c r="Z54" s="15"/>
      <c r="AA54" s="1"/>
      <c r="AB54" s="1"/>
      <c r="AC54" s="1"/>
      <c r="AD54" s="15"/>
      <c r="AE54" s="15"/>
      <c r="AF54" s="1"/>
      <c r="AG54" s="1"/>
      <c r="AH54" s="1"/>
      <c r="AI54" s="15"/>
      <c r="AJ54" s="15"/>
      <c r="AK54" s="1"/>
      <c r="AL54" s="1"/>
      <c r="AM54" s="1"/>
      <c r="AN54" s="15"/>
      <c r="AO54" s="15"/>
      <c r="AP54" s="1"/>
      <c r="AQ54" s="1"/>
      <c r="AR54" s="1"/>
      <c r="AS54" s="15"/>
      <c r="AT54" s="15"/>
    </row>
    <row r="55" spans="1:46" ht="12.75">
      <c r="A55" s="9">
        <v>47</v>
      </c>
      <c r="B55" s="11" t="s">
        <v>65</v>
      </c>
      <c r="C55" s="9">
        <v>424285.36</v>
      </c>
      <c r="D55" s="9">
        <v>43933.29</v>
      </c>
      <c r="E55" s="9">
        <v>43359.13</v>
      </c>
      <c r="F55" s="10">
        <f t="shared" si="16"/>
        <v>98.6931094848576</v>
      </c>
      <c r="G55" s="9">
        <v>424859.52</v>
      </c>
      <c r="H55" s="9">
        <v>40502.33</v>
      </c>
      <c r="I55" s="9">
        <v>40769.14</v>
      </c>
      <c r="J55" s="10">
        <f t="shared" si="18"/>
        <v>100.65875222487199</v>
      </c>
      <c r="K55" s="10">
        <f t="shared" si="14"/>
        <v>94.02665597764532</v>
      </c>
      <c r="L55" s="16">
        <v>424592.71</v>
      </c>
      <c r="M55" s="16">
        <v>41820.52</v>
      </c>
      <c r="N55" s="16">
        <v>45391.63</v>
      </c>
      <c r="O55" s="17">
        <v>108.539133420627</v>
      </c>
      <c r="P55" s="1"/>
      <c r="Q55" s="1">
        <v>421021.6</v>
      </c>
      <c r="R55" s="1">
        <v>46690.28</v>
      </c>
      <c r="S55" s="1">
        <v>39287.24</v>
      </c>
      <c r="T55" s="15">
        <f>S55/R55*100</f>
        <v>84.14436580804399</v>
      </c>
      <c r="U55" s="15">
        <f aca="true" t="shared" si="28" ref="U55:U71">S55/N55*100</f>
        <v>86.55172770839029</v>
      </c>
      <c r="V55" s="11">
        <v>428424.64</v>
      </c>
      <c r="W55" s="11">
        <v>42729.41</v>
      </c>
      <c r="X55" s="11">
        <v>37666.44</v>
      </c>
      <c r="Y55" s="15">
        <f t="shared" si="19"/>
        <v>88.15108844236323</v>
      </c>
      <c r="Z55" s="15">
        <f t="shared" si="20"/>
        <v>95.8744874926312</v>
      </c>
      <c r="AA55" s="11">
        <v>433487.61</v>
      </c>
      <c r="AB55" s="11">
        <v>41638.24</v>
      </c>
      <c r="AC55" s="11">
        <v>45106.38</v>
      </c>
      <c r="AD55" s="15">
        <f t="shared" si="21"/>
        <v>108.3292185260472</v>
      </c>
      <c r="AE55" s="15">
        <f t="shared" si="22"/>
        <v>119.75217195997286</v>
      </c>
      <c r="AF55" s="11">
        <v>430019.47</v>
      </c>
      <c r="AG55" s="11">
        <v>44197.18</v>
      </c>
      <c r="AH55" s="11">
        <v>43576.89</v>
      </c>
      <c r="AI55" s="15">
        <f t="shared" si="23"/>
        <v>98.59653941722073</v>
      </c>
      <c r="AJ55" s="15">
        <f t="shared" si="24"/>
        <v>96.60914930437778</v>
      </c>
      <c r="AK55" s="11">
        <v>430639.76</v>
      </c>
      <c r="AL55" s="11">
        <v>57560.13</v>
      </c>
      <c r="AM55" s="11">
        <v>41494.18</v>
      </c>
      <c r="AN55" s="15">
        <f>AM55/AL55*100</f>
        <v>72.0884056377218</v>
      </c>
      <c r="AO55" s="15">
        <f t="shared" si="25"/>
        <v>95.22060890531657</v>
      </c>
      <c r="AP55" s="11">
        <v>446705.71</v>
      </c>
      <c r="AQ55" s="11">
        <v>45474.99</v>
      </c>
      <c r="AR55" s="11">
        <v>55380.29</v>
      </c>
      <c r="AS55" s="15">
        <f>AR55/AQ55*100</f>
        <v>121.7818629536807</v>
      </c>
      <c r="AT55" s="15">
        <f t="shared" si="26"/>
        <v>133.46519921589004</v>
      </c>
    </row>
    <row r="56" spans="1:46" ht="12.75">
      <c r="A56" s="9">
        <v>48</v>
      </c>
      <c r="B56" s="11" t="s">
        <v>66</v>
      </c>
      <c r="C56" s="9">
        <v>58167.91</v>
      </c>
      <c r="D56" s="9">
        <v>23319.64</v>
      </c>
      <c r="E56" s="9">
        <v>15915.27</v>
      </c>
      <c r="F56" s="10">
        <f t="shared" si="16"/>
        <v>68.24835203287873</v>
      </c>
      <c r="G56" s="9">
        <v>65572.28</v>
      </c>
      <c r="H56" s="9">
        <v>22124.78</v>
      </c>
      <c r="I56" s="9">
        <v>19903.6</v>
      </c>
      <c r="J56" s="10">
        <f t="shared" si="18"/>
        <v>89.96066853546114</v>
      </c>
      <c r="K56" s="10">
        <f t="shared" si="14"/>
        <v>125.05976964261365</v>
      </c>
      <c r="L56" s="16">
        <v>67793.46</v>
      </c>
      <c r="M56" s="16">
        <v>17741.57</v>
      </c>
      <c r="N56" s="16">
        <v>18301.5</v>
      </c>
      <c r="O56" s="17">
        <v>103.15603410521166</v>
      </c>
      <c r="P56" s="1"/>
      <c r="Q56" s="1">
        <v>67233.53</v>
      </c>
      <c r="R56" s="1">
        <v>21936.86</v>
      </c>
      <c r="S56" s="1">
        <v>67458.58</v>
      </c>
      <c r="T56" s="15">
        <f>S56/R56*100</f>
        <v>307.5124698794632</v>
      </c>
      <c r="U56" s="15">
        <f t="shared" si="28"/>
        <v>368.59590743928095</v>
      </c>
      <c r="V56" s="11">
        <v>67458.58</v>
      </c>
      <c r="W56" s="11">
        <v>20367</v>
      </c>
      <c r="X56" s="11">
        <v>23956.71</v>
      </c>
      <c r="Y56" s="15">
        <f t="shared" si="19"/>
        <v>117.62512888496097</v>
      </c>
      <c r="Z56" s="15">
        <f t="shared" si="20"/>
        <v>35.5132141826881</v>
      </c>
      <c r="AA56" s="11">
        <v>63868.87</v>
      </c>
      <c r="AB56" s="11">
        <v>22230.06</v>
      </c>
      <c r="AC56" s="11">
        <v>25262.49</v>
      </c>
      <c r="AD56" s="15">
        <f t="shared" si="21"/>
        <v>113.64112377564433</v>
      </c>
      <c r="AE56" s="15">
        <f t="shared" si="22"/>
        <v>105.45058148635601</v>
      </c>
      <c r="AF56" s="11">
        <v>60836.44</v>
      </c>
      <c r="AG56" s="11">
        <v>24338.65</v>
      </c>
      <c r="AH56" s="11">
        <v>19795.87</v>
      </c>
      <c r="AI56" s="15">
        <f t="shared" si="23"/>
        <v>81.33511924449384</v>
      </c>
      <c r="AJ56" s="15">
        <f t="shared" si="24"/>
        <v>78.36072374496733</v>
      </c>
      <c r="AK56" s="11">
        <v>65379.22</v>
      </c>
      <c r="AL56" s="11">
        <v>34070.25</v>
      </c>
      <c r="AM56" s="11">
        <v>21034.11</v>
      </c>
      <c r="AN56" s="15">
        <f t="shared" si="27"/>
        <v>61.73746890615713</v>
      </c>
      <c r="AO56" s="15">
        <f t="shared" si="25"/>
        <v>106.2550420870616</v>
      </c>
      <c r="AP56" s="11">
        <v>78415.36</v>
      </c>
      <c r="AQ56" s="11">
        <v>22730.73</v>
      </c>
      <c r="AR56" s="11">
        <v>33842.41</v>
      </c>
      <c r="AS56" s="15">
        <f>AR56/AQ56*100</f>
        <v>148.88395577264788</v>
      </c>
      <c r="AT56" s="15">
        <f t="shared" si="26"/>
        <v>160.89299713655583</v>
      </c>
    </row>
    <row r="57" spans="1:46" ht="12.75">
      <c r="A57" s="9">
        <v>49</v>
      </c>
      <c r="B57" s="11" t="s">
        <v>76</v>
      </c>
      <c r="C57" s="9">
        <v>269862.38</v>
      </c>
      <c r="D57" s="9">
        <v>64743.22</v>
      </c>
      <c r="E57" s="9">
        <v>55918.58</v>
      </c>
      <c r="F57" s="10">
        <f t="shared" si="16"/>
        <v>86.36978512962439</v>
      </c>
      <c r="G57" s="9">
        <v>278687.02</v>
      </c>
      <c r="H57" s="9">
        <v>75075.15</v>
      </c>
      <c r="I57" s="9">
        <v>60020.32</v>
      </c>
      <c r="J57" s="10">
        <f t="shared" si="18"/>
        <v>79.94698645290752</v>
      </c>
      <c r="K57" s="10">
        <f t="shared" si="14"/>
        <v>107.33520057197445</v>
      </c>
      <c r="L57" s="16">
        <v>293741.85</v>
      </c>
      <c r="M57" s="16">
        <v>69171.17</v>
      </c>
      <c r="N57" s="16">
        <v>67088.53</v>
      </c>
      <c r="O57" s="17">
        <v>96.989150248579</v>
      </c>
      <c r="P57" s="1"/>
      <c r="Q57" s="1">
        <v>295824.49</v>
      </c>
      <c r="R57" s="1">
        <v>82416.63</v>
      </c>
      <c r="S57" s="1">
        <v>66795.35</v>
      </c>
      <c r="T57" s="15">
        <f>S57/R57*100</f>
        <v>81.04596123379469</v>
      </c>
      <c r="U57" s="15">
        <f t="shared" si="28"/>
        <v>99.56299534361538</v>
      </c>
      <c r="V57" s="11">
        <v>311445.77</v>
      </c>
      <c r="W57" s="11">
        <v>76269.05</v>
      </c>
      <c r="X57" s="11">
        <v>75211.25</v>
      </c>
      <c r="Y57" s="15">
        <f t="shared" si="19"/>
        <v>98.61306781715518</v>
      </c>
      <c r="Z57" s="15">
        <f t="shared" si="20"/>
        <v>112.59952975768522</v>
      </c>
      <c r="AA57" s="11">
        <v>312503.57</v>
      </c>
      <c r="AB57" s="11">
        <v>70375.85</v>
      </c>
      <c r="AC57" s="11">
        <v>112522.89</v>
      </c>
      <c r="AD57" s="15">
        <f t="shared" si="21"/>
        <v>159.88849868243153</v>
      </c>
      <c r="AE57" s="15">
        <f t="shared" si="22"/>
        <v>149.60912097591782</v>
      </c>
      <c r="AF57" s="11">
        <v>270356.53</v>
      </c>
      <c r="AG57" s="11">
        <v>70198.27</v>
      </c>
      <c r="AH57" s="11">
        <v>68530.68</v>
      </c>
      <c r="AI57" s="15">
        <f t="shared" si="23"/>
        <v>97.62445712693489</v>
      </c>
      <c r="AJ57" s="15">
        <f t="shared" si="24"/>
        <v>60.90376811331454</v>
      </c>
      <c r="AK57" s="11">
        <v>272024.12</v>
      </c>
      <c r="AL57" s="11">
        <v>73260.32</v>
      </c>
      <c r="AM57" s="11">
        <v>77367.88</v>
      </c>
      <c r="AN57" s="15">
        <f t="shared" si="27"/>
        <v>105.60680051629585</v>
      </c>
      <c r="AO57" s="15">
        <f t="shared" si="25"/>
        <v>112.89524633346701</v>
      </c>
      <c r="AP57" s="11">
        <v>267916.56</v>
      </c>
      <c r="AQ57" s="11">
        <v>72968.56</v>
      </c>
      <c r="AR57" s="11">
        <v>70288.16</v>
      </c>
      <c r="AS57" s="15">
        <f>AR57/AQ57*100</f>
        <v>96.32663711604013</v>
      </c>
      <c r="AT57" s="15">
        <f t="shared" si="26"/>
        <v>90.84927750379099</v>
      </c>
    </row>
    <row r="58" spans="1:46" ht="0.75" customHeight="1">
      <c r="A58" s="13" t="s">
        <v>50</v>
      </c>
      <c r="B58" s="14" t="s">
        <v>1</v>
      </c>
      <c r="C58" s="38" t="s">
        <v>46</v>
      </c>
      <c r="D58" s="39"/>
      <c r="E58" s="39"/>
      <c r="F58" s="40"/>
      <c r="G58" s="41" t="s">
        <v>51</v>
      </c>
      <c r="H58" s="41"/>
      <c r="I58" s="41"/>
      <c r="J58" s="41"/>
      <c r="K58" s="41"/>
      <c r="L58" s="1"/>
      <c r="M58" s="1"/>
      <c r="N58" s="1"/>
      <c r="O58" s="1"/>
      <c r="P58" s="1"/>
      <c r="Q58" s="1"/>
      <c r="R58" s="1"/>
      <c r="S58" s="1"/>
      <c r="T58" s="15" t="e">
        <f>S58/R58*100</f>
        <v>#DIV/0!</v>
      </c>
      <c r="U58" s="15" t="e">
        <f t="shared" si="28"/>
        <v>#DIV/0!</v>
      </c>
      <c r="V58" s="1"/>
      <c r="W58" s="1"/>
      <c r="X58" s="1"/>
      <c r="Y58" s="15"/>
      <c r="Z58" s="15" t="e">
        <f t="shared" si="20"/>
        <v>#DIV/0!</v>
      </c>
      <c r="AA58" s="1"/>
      <c r="AB58" s="1"/>
      <c r="AC58" s="1"/>
      <c r="AD58" s="15" t="e">
        <f t="shared" si="21"/>
        <v>#DIV/0!</v>
      </c>
      <c r="AE58" s="15" t="e">
        <f t="shared" si="22"/>
        <v>#DIV/0!</v>
      </c>
      <c r="AF58" s="1"/>
      <c r="AG58" s="1"/>
      <c r="AH58" s="1"/>
      <c r="AI58" s="15" t="e">
        <f t="shared" si="23"/>
        <v>#DIV/0!</v>
      </c>
      <c r="AJ58" s="15" t="e">
        <f t="shared" si="24"/>
        <v>#DIV/0!</v>
      </c>
      <c r="AK58" s="1"/>
      <c r="AL58" s="1"/>
      <c r="AM58" s="1"/>
      <c r="AN58" s="15"/>
      <c r="AO58" s="15" t="e">
        <f t="shared" si="25"/>
        <v>#DIV/0!</v>
      </c>
      <c r="AP58" s="1"/>
      <c r="AQ58" s="1"/>
      <c r="AR58" s="1"/>
      <c r="AS58" s="15" t="e">
        <f>AR58/AQ58*100</f>
        <v>#DIV/0!</v>
      </c>
      <c r="AT58" s="15" t="e">
        <f t="shared" si="26"/>
        <v>#DIV/0!</v>
      </c>
    </row>
    <row r="59" spans="1:46" ht="12.75">
      <c r="A59" s="9"/>
      <c r="B59" s="12" t="s">
        <v>67</v>
      </c>
      <c r="C59" s="9"/>
      <c r="D59" s="9"/>
      <c r="E59" s="9"/>
      <c r="F59" s="10"/>
      <c r="G59" s="9"/>
      <c r="H59" s="9"/>
      <c r="I59" s="9"/>
      <c r="J59" s="10"/>
      <c r="K59" s="10"/>
      <c r="L59" s="1"/>
      <c r="M59" s="1"/>
      <c r="N59" s="1"/>
      <c r="O59" s="1"/>
      <c r="P59" s="1"/>
      <c r="Q59" s="1"/>
      <c r="R59" s="1"/>
      <c r="S59" s="1"/>
      <c r="T59" s="15"/>
      <c r="U59" s="15"/>
      <c r="V59" s="1"/>
      <c r="W59" s="1"/>
      <c r="X59" s="1"/>
      <c r="Y59" s="15"/>
      <c r="Z59" s="15"/>
      <c r="AA59" s="1"/>
      <c r="AB59" s="1"/>
      <c r="AC59" s="1"/>
      <c r="AD59" s="15"/>
      <c r="AE59" s="15"/>
      <c r="AF59" s="1"/>
      <c r="AG59" s="1"/>
      <c r="AH59" s="1"/>
      <c r="AI59" s="15"/>
      <c r="AJ59" s="15"/>
      <c r="AK59" s="1"/>
      <c r="AL59" s="1"/>
      <c r="AM59" s="1"/>
      <c r="AN59" s="15"/>
      <c r="AO59" s="15"/>
      <c r="AP59" s="1"/>
      <c r="AQ59" s="1"/>
      <c r="AR59" s="1"/>
      <c r="AS59" s="15"/>
      <c r="AT59" s="15"/>
    </row>
    <row r="60" spans="1:46" ht="12.75">
      <c r="A60" s="9">
        <v>50</v>
      </c>
      <c r="B60" s="11" t="s">
        <v>68</v>
      </c>
      <c r="C60" s="9">
        <v>427328.44</v>
      </c>
      <c r="D60" s="9">
        <v>90802.99</v>
      </c>
      <c r="E60" s="9">
        <v>81888.03</v>
      </c>
      <c r="F60" s="10">
        <f t="shared" si="16"/>
        <v>90.18208541370718</v>
      </c>
      <c r="G60" s="9">
        <v>436243.4</v>
      </c>
      <c r="H60" s="9">
        <v>80002.42</v>
      </c>
      <c r="I60" s="9">
        <v>79769.61</v>
      </c>
      <c r="J60" s="10">
        <f t="shared" si="18"/>
        <v>99.70899630286183</v>
      </c>
      <c r="K60" s="10">
        <f>I60/E60*100</f>
        <v>97.41302849757163</v>
      </c>
      <c r="L60" s="16">
        <v>436476.21</v>
      </c>
      <c r="M60" s="16">
        <v>88265.8</v>
      </c>
      <c r="N60" s="16">
        <v>76878.91</v>
      </c>
      <c r="O60" s="17">
        <v>87.09931819572246</v>
      </c>
      <c r="P60" s="17">
        <v>96.37618887694198</v>
      </c>
      <c r="Q60" s="1">
        <v>447863.1</v>
      </c>
      <c r="R60" s="1">
        <v>75679.62</v>
      </c>
      <c r="S60" s="1">
        <v>80425.34</v>
      </c>
      <c r="T60" s="15">
        <f>S60/R60*100</f>
        <v>106.27080315678118</v>
      </c>
      <c r="U60" s="15">
        <f t="shared" si="28"/>
        <v>104.61300765060273</v>
      </c>
      <c r="V60" s="11">
        <v>443117.38</v>
      </c>
      <c r="W60" s="11">
        <v>88285.79</v>
      </c>
      <c r="X60" s="11">
        <v>82085.41</v>
      </c>
      <c r="Y60" s="15">
        <f t="shared" si="19"/>
        <v>92.97692188063334</v>
      </c>
      <c r="Z60" s="15">
        <f t="shared" si="20"/>
        <v>102.06411312653452</v>
      </c>
      <c r="AA60" s="11">
        <v>449317.76</v>
      </c>
      <c r="AB60" s="11">
        <v>85071.17</v>
      </c>
      <c r="AC60" s="11">
        <v>82696.31</v>
      </c>
      <c r="AD60" s="15">
        <f t="shared" si="21"/>
        <v>97.20838446209214</v>
      </c>
      <c r="AE60" s="15">
        <f t="shared" si="22"/>
        <v>100.744224826312</v>
      </c>
      <c r="AF60" s="11">
        <v>451692.62</v>
      </c>
      <c r="AG60" s="11">
        <v>87946.38</v>
      </c>
      <c r="AH60" s="11">
        <v>99725.16</v>
      </c>
      <c r="AI60" s="15">
        <f t="shared" si="23"/>
        <v>113.39313795519497</v>
      </c>
      <c r="AJ60" s="15">
        <f t="shared" si="24"/>
        <v>120.59203125266413</v>
      </c>
      <c r="AK60" s="11">
        <v>439913.84</v>
      </c>
      <c r="AL60" s="11">
        <v>66607.45</v>
      </c>
      <c r="AM60" s="11">
        <v>78489.54</v>
      </c>
      <c r="AN60" s="15">
        <f t="shared" si="27"/>
        <v>117.8389804744064</v>
      </c>
      <c r="AO60" s="15">
        <f t="shared" si="25"/>
        <v>78.7058551723557</v>
      </c>
      <c r="AP60" s="11">
        <v>428031.75</v>
      </c>
      <c r="AQ60" s="11">
        <v>77550.33</v>
      </c>
      <c r="AR60" s="11">
        <v>96280.12</v>
      </c>
      <c r="AS60" s="15">
        <f>AR60/AQ60*100</f>
        <v>124.15178633024513</v>
      </c>
      <c r="AT60" s="15">
        <f t="shared" si="26"/>
        <v>122.66617946799026</v>
      </c>
    </row>
    <row r="61" spans="1:46" ht="12.75">
      <c r="A61" s="9"/>
      <c r="B61" s="12" t="s">
        <v>69</v>
      </c>
      <c r="C61" s="9"/>
      <c r="D61" s="9"/>
      <c r="E61" s="9"/>
      <c r="F61" s="10"/>
      <c r="G61" s="9"/>
      <c r="H61" s="9"/>
      <c r="I61" s="9"/>
      <c r="J61" s="10"/>
      <c r="K61" s="10"/>
      <c r="L61" s="1"/>
      <c r="M61" s="1"/>
      <c r="N61" s="1"/>
      <c r="O61" s="1"/>
      <c r="P61" s="1"/>
      <c r="Q61" s="1"/>
      <c r="R61" s="1"/>
      <c r="S61" s="1"/>
      <c r="T61" s="15"/>
      <c r="U61" s="15"/>
      <c r="V61" s="1"/>
      <c r="W61" s="1"/>
      <c r="X61" s="1"/>
      <c r="Y61" s="15"/>
      <c r="Z61" s="15"/>
      <c r="AA61" s="1"/>
      <c r="AB61" s="1"/>
      <c r="AC61" s="1"/>
      <c r="AD61" s="15"/>
      <c r="AE61" s="15"/>
      <c r="AF61" s="1"/>
      <c r="AG61" s="1"/>
      <c r="AH61" s="1"/>
      <c r="AI61" s="15"/>
      <c r="AJ61" s="15"/>
      <c r="AK61" s="1"/>
      <c r="AL61" s="1"/>
      <c r="AM61" s="1"/>
      <c r="AN61" s="15"/>
      <c r="AO61" s="15"/>
      <c r="AP61" s="1"/>
      <c r="AQ61" s="1"/>
      <c r="AR61" s="1"/>
      <c r="AS61" s="15"/>
      <c r="AT61" s="15"/>
    </row>
    <row r="62" spans="1:46" ht="12.75">
      <c r="A62" s="9">
        <v>51</v>
      </c>
      <c r="B62" s="11" t="s">
        <v>70</v>
      </c>
      <c r="C62" s="9">
        <v>126271.34</v>
      </c>
      <c r="D62" s="9">
        <v>39191.71</v>
      </c>
      <c r="E62" s="9">
        <v>33016.79</v>
      </c>
      <c r="F62" s="10">
        <f t="shared" si="16"/>
        <v>84.24432105667245</v>
      </c>
      <c r="G62" s="9">
        <v>132446.26</v>
      </c>
      <c r="H62" s="9">
        <v>39657.29</v>
      </c>
      <c r="I62" s="9">
        <v>45719.18</v>
      </c>
      <c r="J62" s="10">
        <f t="shared" si="18"/>
        <v>115.28568896160077</v>
      </c>
      <c r="K62" s="10">
        <f aca="true" t="shared" si="29" ref="K62:K72">I62/E62*100</f>
        <v>138.47251655899922</v>
      </c>
      <c r="L62" s="16">
        <v>126384.37</v>
      </c>
      <c r="M62" s="16">
        <v>40692.9</v>
      </c>
      <c r="N62" s="16">
        <v>37932.84</v>
      </c>
      <c r="O62" s="17">
        <v>93.21734258310417</v>
      </c>
      <c r="P62" s="17">
        <v>82.96920460953149</v>
      </c>
      <c r="Q62" s="1">
        <v>129144.43</v>
      </c>
      <c r="R62" s="1">
        <v>40750.01</v>
      </c>
      <c r="S62" s="1">
        <v>40049.05</v>
      </c>
      <c r="T62" s="15">
        <f>S62/R62*100</f>
        <v>98.27985318285812</v>
      </c>
      <c r="U62" s="15">
        <f t="shared" si="28"/>
        <v>105.57883353843268</v>
      </c>
      <c r="V62" s="11">
        <v>129845.39</v>
      </c>
      <c r="W62" s="11">
        <v>44188.55</v>
      </c>
      <c r="X62" s="11">
        <v>40757.28</v>
      </c>
      <c r="Y62" s="15">
        <f t="shared" si="19"/>
        <v>92.23493416280914</v>
      </c>
      <c r="Z62" s="15">
        <f t="shared" si="20"/>
        <v>101.76840649153974</v>
      </c>
      <c r="AA62" s="11">
        <v>144917.82</v>
      </c>
      <c r="AB62" s="11">
        <v>45161.32</v>
      </c>
      <c r="AC62" s="11">
        <v>43736.44</v>
      </c>
      <c r="AD62" s="15">
        <f t="shared" si="21"/>
        <v>96.84491064477301</v>
      </c>
      <c r="AE62" s="15">
        <f t="shared" si="22"/>
        <v>107.30951623857136</v>
      </c>
      <c r="AF62" s="11">
        <v>132595.34</v>
      </c>
      <c r="AG62" s="11">
        <v>42470.99</v>
      </c>
      <c r="AH62" s="11">
        <v>39464.82</v>
      </c>
      <c r="AI62" s="15">
        <f t="shared" si="23"/>
        <v>92.92182734614852</v>
      </c>
      <c r="AJ62" s="15">
        <f t="shared" si="24"/>
        <v>90.23327001466053</v>
      </c>
      <c r="AK62" s="11">
        <v>135601.51</v>
      </c>
      <c r="AL62" s="11">
        <v>43330.74</v>
      </c>
      <c r="AM62" s="11">
        <v>53045.18</v>
      </c>
      <c r="AN62" s="15">
        <f t="shared" si="27"/>
        <v>122.4192801692286</v>
      </c>
      <c r="AO62" s="15">
        <f t="shared" si="25"/>
        <v>134.41130606955764</v>
      </c>
      <c r="AP62" s="11">
        <v>125887.07</v>
      </c>
      <c r="AQ62" s="11">
        <v>42370.74</v>
      </c>
      <c r="AR62" s="11">
        <v>37042.56</v>
      </c>
      <c r="AS62" s="15">
        <f>AR62/AQ62*100</f>
        <v>87.42485970270994</v>
      </c>
      <c r="AT62" s="15">
        <f t="shared" si="26"/>
        <v>69.83209407527696</v>
      </c>
    </row>
    <row r="63" spans="1:46" ht="12.75">
      <c r="A63" s="9">
        <v>52</v>
      </c>
      <c r="B63" s="11" t="s">
        <v>71</v>
      </c>
      <c r="C63" s="9"/>
      <c r="D63" s="9"/>
      <c r="E63" s="9"/>
      <c r="F63" s="10"/>
      <c r="G63" s="9">
        <v>151451.39</v>
      </c>
      <c r="H63" s="9">
        <v>45668.51</v>
      </c>
      <c r="I63" s="9">
        <v>44160.26</v>
      </c>
      <c r="J63" s="10">
        <f t="shared" si="18"/>
        <v>96.6973960832092</v>
      </c>
      <c r="K63" s="10"/>
      <c r="L63" s="16">
        <v>152959.64</v>
      </c>
      <c r="M63" s="16">
        <v>43309.44</v>
      </c>
      <c r="N63" s="16">
        <v>41864.5</v>
      </c>
      <c r="O63" s="17">
        <v>96.66368348332372</v>
      </c>
      <c r="P63" s="17">
        <v>94.80129872423758</v>
      </c>
      <c r="Q63" s="1">
        <v>154404.58</v>
      </c>
      <c r="R63" s="1">
        <v>46515.93</v>
      </c>
      <c r="S63" s="1">
        <v>43955.67</v>
      </c>
      <c r="T63" s="15">
        <f>S63/R63*100</f>
        <v>94.49595009709576</v>
      </c>
      <c r="U63" s="15">
        <f t="shared" si="28"/>
        <v>104.99509130647684</v>
      </c>
      <c r="V63" s="11">
        <v>156964.84</v>
      </c>
      <c r="W63" s="11">
        <v>43185.05</v>
      </c>
      <c r="X63" s="11">
        <v>55232.07</v>
      </c>
      <c r="Y63" s="15">
        <f t="shared" si="19"/>
        <v>127.89627428936635</v>
      </c>
      <c r="Z63" s="15">
        <f t="shared" si="20"/>
        <v>125.65402825164536</v>
      </c>
      <c r="AA63" s="11">
        <v>133276.66</v>
      </c>
      <c r="AB63" s="11">
        <v>39122.09</v>
      </c>
      <c r="AC63" s="11">
        <v>39803.41</v>
      </c>
      <c r="AD63" s="15">
        <f t="shared" si="21"/>
        <v>101.74152250045947</v>
      </c>
      <c r="AE63" s="15">
        <f t="shared" si="22"/>
        <v>72.06575817274276</v>
      </c>
      <c r="AF63" s="11">
        <v>146342.7</v>
      </c>
      <c r="AG63" s="11">
        <v>44303.89</v>
      </c>
      <c r="AH63" s="11">
        <v>44494.83</v>
      </c>
      <c r="AI63" s="15">
        <f t="shared" si="23"/>
        <v>100.4309779570146</v>
      </c>
      <c r="AJ63" s="15">
        <f t="shared" si="24"/>
        <v>111.78647759073908</v>
      </c>
      <c r="AK63" s="11">
        <v>146151.76</v>
      </c>
      <c r="AL63" s="11">
        <v>45422.5</v>
      </c>
      <c r="AM63" s="11">
        <v>45407.53</v>
      </c>
      <c r="AN63" s="15">
        <f t="shared" si="27"/>
        <v>99.96704276514943</v>
      </c>
      <c r="AO63" s="15">
        <f t="shared" si="25"/>
        <v>102.05124954966678</v>
      </c>
      <c r="AP63" s="11">
        <v>146166.73</v>
      </c>
      <c r="AQ63" s="11">
        <v>44749.1</v>
      </c>
      <c r="AR63" s="11">
        <v>46028.87</v>
      </c>
      <c r="AS63" s="15">
        <f>AR63/AQ63*100</f>
        <v>102.85987874616474</v>
      </c>
      <c r="AT63" s="15">
        <f t="shared" si="26"/>
        <v>101.3683633529505</v>
      </c>
    </row>
    <row r="64" spans="1:46" ht="12.75">
      <c r="A64" s="9"/>
      <c r="B64" s="12" t="s">
        <v>72</v>
      </c>
      <c r="C64" s="9"/>
      <c r="D64" s="9"/>
      <c r="E64" s="9"/>
      <c r="F64" s="10"/>
      <c r="G64" s="9"/>
      <c r="H64" s="9"/>
      <c r="I64" s="9"/>
      <c r="J64" s="10"/>
      <c r="K64" s="10"/>
      <c r="L64" s="1"/>
      <c r="M64" s="1"/>
      <c r="N64" s="1"/>
      <c r="O64" s="1"/>
      <c r="P64" s="1"/>
      <c r="Q64" s="1"/>
      <c r="R64" s="1"/>
      <c r="S64" s="1"/>
      <c r="T64" s="15"/>
      <c r="U64" s="15"/>
      <c r="V64" s="1"/>
      <c r="W64" s="1"/>
      <c r="X64" s="1"/>
      <c r="Y64" s="15"/>
      <c r="Z64" s="15"/>
      <c r="AA64" s="1"/>
      <c r="AB64" s="1"/>
      <c r="AC64" s="1"/>
      <c r="AD64" s="15"/>
      <c r="AE64" s="15"/>
      <c r="AF64" s="1"/>
      <c r="AG64" s="1"/>
      <c r="AH64" s="1"/>
      <c r="AI64" s="15"/>
      <c r="AJ64" s="15"/>
      <c r="AK64" s="1"/>
      <c r="AL64" s="1"/>
      <c r="AM64" s="1"/>
      <c r="AN64" s="15"/>
      <c r="AO64" s="15"/>
      <c r="AP64" s="1"/>
      <c r="AQ64" s="1"/>
      <c r="AR64" s="1"/>
      <c r="AS64" s="15"/>
      <c r="AT64" s="15"/>
    </row>
    <row r="65" spans="1:46" ht="12.75">
      <c r="A65" s="9">
        <v>53</v>
      </c>
      <c r="B65" s="11" t="s">
        <v>73</v>
      </c>
      <c r="C65" s="9">
        <v>158320.24</v>
      </c>
      <c r="D65" s="9">
        <v>22634.7</v>
      </c>
      <c r="E65" s="9">
        <v>16082.26</v>
      </c>
      <c r="F65" s="10">
        <f t="shared" si="16"/>
        <v>71.05135036028753</v>
      </c>
      <c r="G65" s="9">
        <v>164872.68</v>
      </c>
      <c r="H65" s="9">
        <v>22424.38</v>
      </c>
      <c r="I65" s="9">
        <v>22297.11</v>
      </c>
      <c r="J65" s="10">
        <f>I65/H65*100</f>
        <v>99.43244807660234</v>
      </c>
      <c r="K65" s="10">
        <f t="shared" si="29"/>
        <v>138.64413334941733</v>
      </c>
      <c r="L65" s="17">
        <v>164999.95</v>
      </c>
      <c r="M65" s="16">
        <v>21964.17</v>
      </c>
      <c r="N65" s="16">
        <v>21949.25</v>
      </c>
      <c r="O65" s="17">
        <v>99.93207118684658</v>
      </c>
      <c r="P65" s="17">
        <v>98.4398875011156</v>
      </c>
      <c r="Q65" s="1">
        <v>165014.87</v>
      </c>
      <c r="R65" s="1">
        <v>31328.16</v>
      </c>
      <c r="S65" s="1">
        <v>44906.41</v>
      </c>
      <c r="T65" s="15">
        <f>S65/R65*100</f>
        <v>143.34199646579947</v>
      </c>
      <c r="U65" s="15">
        <f t="shared" si="28"/>
        <v>204.5920020046243</v>
      </c>
      <c r="V65" s="11">
        <v>151436.62</v>
      </c>
      <c r="W65" s="11">
        <v>22683.2</v>
      </c>
      <c r="X65" s="11">
        <v>27514.28</v>
      </c>
      <c r="Y65" s="15">
        <f t="shared" si="19"/>
        <v>121.29805318473583</v>
      </c>
      <c r="Z65" s="15">
        <f t="shared" si="20"/>
        <v>61.27027299666127</v>
      </c>
      <c r="AA65" s="11">
        <v>146605.54</v>
      </c>
      <c r="AB65" s="11">
        <v>27075.9</v>
      </c>
      <c r="AC65" s="11">
        <v>66801.76</v>
      </c>
      <c r="AD65" s="15">
        <f t="shared" si="21"/>
        <v>246.72036755934238</v>
      </c>
      <c r="AE65" s="15">
        <f t="shared" si="22"/>
        <v>242.78941698637942</v>
      </c>
      <c r="AF65" s="11">
        <v>106879.68</v>
      </c>
      <c r="AG65" s="11">
        <v>27911.14</v>
      </c>
      <c r="AH65" s="11">
        <v>29304.38</v>
      </c>
      <c r="AI65" s="15">
        <f t="shared" si="23"/>
        <v>104.99169865508897</v>
      </c>
      <c r="AJ65" s="15">
        <f t="shared" si="24"/>
        <v>43.86767654025883</v>
      </c>
      <c r="AK65" s="11">
        <v>105486.44</v>
      </c>
      <c r="AL65" s="11">
        <v>27164.94</v>
      </c>
      <c r="AM65" s="11">
        <v>23130.31</v>
      </c>
      <c r="AN65" s="15">
        <f t="shared" si="27"/>
        <v>85.14765723760112</v>
      </c>
      <c r="AO65" s="15">
        <f t="shared" si="25"/>
        <v>78.93123826540605</v>
      </c>
      <c r="AP65" s="11">
        <v>109521.07</v>
      </c>
      <c r="AQ65" s="11">
        <v>29216.56</v>
      </c>
      <c r="AR65" s="11">
        <v>34518.74</v>
      </c>
      <c r="AS65" s="15">
        <f aca="true" t="shared" si="30" ref="AS65:AS72">AR65/AQ65*100</f>
        <v>118.14785861169143</v>
      </c>
      <c r="AT65" s="15">
        <f t="shared" si="26"/>
        <v>149.2359592240657</v>
      </c>
    </row>
    <row r="66" spans="1:46" ht="12.75">
      <c r="A66" s="9"/>
      <c r="B66" s="12" t="s">
        <v>74</v>
      </c>
      <c r="C66" s="9"/>
      <c r="D66" s="9"/>
      <c r="E66" s="9"/>
      <c r="F66" s="10"/>
      <c r="G66" s="9"/>
      <c r="H66" s="9"/>
      <c r="I66" s="9"/>
      <c r="J66" s="10"/>
      <c r="K66" s="10"/>
      <c r="L66" s="1"/>
      <c r="M66" s="1"/>
      <c r="N66" s="1"/>
      <c r="O66" s="1"/>
      <c r="P66" s="1"/>
      <c r="Q66" s="1"/>
      <c r="R66" s="1"/>
      <c r="S66" s="1"/>
      <c r="T66" s="15"/>
      <c r="U66" s="15"/>
      <c r="V66" s="1"/>
      <c r="W66" s="1"/>
      <c r="X66" s="1"/>
      <c r="Y66" s="15"/>
      <c r="Z66" s="15"/>
      <c r="AA66" s="1"/>
      <c r="AB66" s="1"/>
      <c r="AC66" s="1"/>
      <c r="AD66" s="15"/>
      <c r="AE66" s="15"/>
      <c r="AF66" s="1"/>
      <c r="AG66" s="1"/>
      <c r="AH66" s="1"/>
      <c r="AI66" s="15"/>
      <c r="AJ66" s="15"/>
      <c r="AK66" s="1"/>
      <c r="AL66" s="1"/>
      <c r="AM66" s="1"/>
      <c r="AN66" s="15"/>
      <c r="AO66" s="15"/>
      <c r="AP66" s="1"/>
      <c r="AQ66" s="1"/>
      <c r="AR66" s="1"/>
      <c r="AS66" s="15"/>
      <c r="AT66" s="15"/>
    </row>
    <row r="67" spans="1:46" ht="12.75">
      <c r="A67" s="9">
        <v>54</v>
      </c>
      <c r="B67" s="11" t="s">
        <v>75</v>
      </c>
      <c r="C67" s="9">
        <v>32623.75</v>
      </c>
      <c r="D67" s="9">
        <v>24864.15</v>
      </c>
      <c r="E67" s="9">
        <v>24809.96</v>
      </c>
      <c r="F67" s="10">
        <f t="shared" si="16"/>
        <v>99.78205569062284</v>
      </c>
      <c r="G67" s="9">
        <v>32677.94</v>
      </c>
      <c r="H67" s="9">
        <v>23354.52</v>
      </c>
      <c r="I67" s="9">
        <v>27281.17</v>
      </c>
      <c r="J67" s="10">
        <f aca="true" t="shared" si="31" ref="J67:J72">I67/H67*100</f>
        <v>116.81323358390581</v>
      </c>
      <c r="K67" s="10">
        <f t="shared" si="29"/>
        <v>109.96055616373424</v>
      </c>
      <c r="L67" s="16">
        <v>28751.29</v>
      </c>
      <c r="M67" s="16">
        <v>22164.29</v>
      </c>
      <c r="N67" s="16">
        <v>25622.61</v>
      </c>
      <c r="O67" s="17">
        <v>115.60311654467614</v>
      </c>
      <c r="P67" s="17">
        <v>93.92049534532427</v>
      </c>
      <c r="Q67" s="1">
        <v>25292.97</v>
      </c>
      <c r="R67" s="1">
        <v>22184.9</v>
      </c>
      <c r="S67" s="1">
        <v>23388.32</v>
      </c>
      <c r="T67" s="15">
        <f>S67/R67*100</f>
        <v>105.42450044850324</v>
      </c>
      <c r="U67" s="15">
        <f t="shared" si="28"/>
        <v>91.28000621326242</v>
      </c>
      <c r="V67" s="11">
        <v>24089.55</v>
      </c>
      <c r="W67" s="11">
        <v>21924.63</v>
      </c>
      <c r="X67" s="11">
        <v>23361.95</v>
      </c>
      <c r="Y67" s="15">
        <f t="shared" si="19"/>
        <v>106.55573206936673</v>
      </c>
      <c r="Z67" s="15">
        <f t="shared" si="20"/>
        <v>99.8872514143812</v>
      </c>
      <c r="AA67" s="11">
        <v>22652.23</v>
      </c>
      <c r="AB67" s="11">
        <v>22508.48</v>
      </c>
      <c r="AC67" s="11">
        <v>21729.68</v>
      </c>
      <c r="AD67" s="15">
        <f t="shared" si="21"/>
        <v>96.53997071326008</v>
      </c>
      <c r="AE67" s="15">
        <f t="shared" si="22"/>
        <v>93.01312604470088</v>
      </c>
      <c r="AF67" s="11">
        <v>23431.03</v>
      </c>
      <c r="AG67" s="11">
        <v>22382.23</v>
      </c>
      <c r="AH67" s="11">
        <v>23467.72</v>
      </c>
      <c r="AI67" s="15">
        <f t="shared" si="23"/>
        <v>104.84978485164346</v>
      </c>
      <c r="AJ67" s="15">
        <f t="shared" si="24"/>
        <v>107.99846109100548</v>
      </c>
      <c r="AK67" s="11">
        <v>22345.54</v>
      </c>
      <c r="AL67" s="11">
        <v>22719.29</v>
      </c>
      <c r="AM67" s="11">
        <v>22420.18</v>
      </c>
      <c r="AN67" s="15">
        <f t="shared" si="27"/>
        <v>98.68345357623411</v>
      </c>
      <c r="AO67" s="15">
        <f t="shared" si="25"/>
        <v>95.53625149780208</v>
      </c>
      <c r="AP67" s="11">
        <v>22644.65</v>
      </c>
      <c r="AQ67" s="11">
        <v>24225.24</v>
      </c>
      <c r="AR67" s="11">
        <v>22693.31</v>
      </c>
      <c r="AS67" s="15">
        <f t="shared" si="30"/>
        <v>93.67630619964962</v>
      </c>
      <c r="AT67" s="15">
        <f t="shared" si="26"/>
        <v>101.21823285986108</v>
      </c>
    </row>
    <row r="68" spans="1:46" ht="12.75">
      <c r="A68" s="9"/>
      <c r="B68" s="12" t="s">
        <v>77</v>
      </c>
      <c r="C68" s="9"/>
      <c r="D68" s="9"/>
      <c r="E68" s="9"/>
      <c r="F68" s="10"/>
      <c r="G68" s="9"/>
      <c r="H68" s="9"/>
      <c r="I68" s="9"/>
      <c r="J68" s="10"/>
      <c r="K68" s="10"/>
      <c r="L68" s="1"/>
      <c r="M68" s="1"/>
      <c r="N68" s="1"/>
      <c r="O68" s="1"/>
      <c r="P68" s="1"/>
      <c r="Q68" s="1"/>
      <c r="R68" s="1"/>
      <c r="S68" s="1"/>
      <c r="T68" s="15"/>
      <c r="U68" s="15"/>
      <c r="V68" s="1"/>
      <c r="W68" s="1"/>
      <c r="X68" s="1"/>
      <c r="Y68" s="15"/>
      <c r="Z68" s="15"/>
      <c r="AA68" s="1"/>
      <c r="AB68" s="1"/>
      <c r="AC68" s="1"/>
      <c r="AD68" s="15"/>
      <c r="AE68" s="15"/>
      <c r="AF68" s="1"/>
      <c r="AG68" s="1"/>
      <c r="AH68" s="1"/>
      <c r="AI68" s="15"/>
      <c r="AJ68" s="15"/>
      <c r="AK68" s="1"/>
      <c r="AL68" s="1"/>
      <c r="AM68" s="1"/>
      <c r="AN68" s="15"/>
      <c r="AO68" s="15"/>
      <c r="AP68" s="1"/>
      <c r="AQ68" s="1"/>
      <c r="AR68" s="1"/>
      <c r="AS68" s="15"/>
      <c r="AT68" s="15"/>
    </row>
    <row r="69" spans="1:46" ht="12.75">
      <c r="A69" s="9">
        <v>55</v>
      </c>
      <c r="B69" s="11" t="s">
        <v>79</v>
      </c>
      <c r="C69" s="9">
        <v>431481.54</v>
      </c>
      <c r="D69" s="9">
        <v>68412.21</v>
      </c>
      <c r="E69" s="9">
        <v>60163.72</v>
      </c>
      <c r="F69" s="10">
        <f t="shared" si="16"/>
        <v>87.94295638161667</v>
      </c>
      <c r="G69" s="9">
        <v>439730.03</v>
      </c>
      <c r="H69" s="9">
        <v>57529.58</v>
      </c>
      <c r="I69" s="9">
        <v>56744.35</v>
      </c>
      <c r="J69" s="10">
        <f t="shared" si="31"/>
        <v>98.635084768566</v>
      </c>
      <c r="K69" s="10">
        <f t="shared" si="29"/>
        <v>94.31655821814209</v>
      </c>
      <c r="L69" s="16">
        <v>440515.26</v>
      </c>
      <c r="M69" s="16">
        <v>63318.14</v>
      </c>
      <c r="N69" s="16">
        <v>142157.73</v>
      </c>
      <c r="O69" s="17">
        <v>224.51343327520362</v>
      </c>
      <c r="P69" s="17">
        <v>250.52314459501255</v>
      </c>
      <c r="Q69" s="1">
        <v>361675.67</v>
      </c>
      <c r="R69" s="1">
        <v>67847.39</v>
      </c>
      <c r="S69" s="1">
        <v>56846.05</v>
      </c>
      <c r="T69" s="15">
        <f>S69/R69*100</f>
        <v>83.78516844936851</v>
      </c>
      <c r="U69" s="15">
        <f t="shared" si="28"/>
        <v>39.988011907618386</v>
      </c>
      <c r="V69" s="11">
        <v>372677.01</v>
      </c>
      <c r="W69" s="11">
        <v>67225.99</v>
      </c>
      <c r="X69" s="11">
        <v>85208.86</v>
      </c>
      <c r="Y69" s="15">
        <f t="shared" si="19"/>
        <v>126.74987753992168</v>
      </c>
      <c r="Z69" s="15">
        <f t="shared" si="20"/>
        <v>149.89407355480284</v>
      </c>
      <c r="AA69" s="11">
        <v>354694.14</v>
      </c>
      <c r="AB69" s="11">
        <v>68790.21</v>
      </c>
      <c r="AC69" s="11">
        <v>60812.02</v>
      </c>
      <c r="AD69" s="15">
        <f t="shared" si="21"/>
        <v>88.40214327009612</v>
      </c>
      <c r="AE69" s="15">
        <f t="shared" si="22"/>
        <v>71.3681887071368</v>
      </c>
      <c r="AF69" s="11">
        <v>362672.33</v>
      </c>
      <c r="AG69" s="11">
        <v>65955.36</v>
      </c>
      <c r="AH69" s="11">
        <v>69508.54</v>
      </c>
      <c r="AI69" s="15">
        <f>AH69/AG69*100</f>
        <v>105.3872498004711</v>
      </c>
      <c r="AJ69" s="15">
        <f t="shared" si="24"/>
        <v>114.30065963932788</v>
      </c>
      <c r="AK69" s="11">
        <v>359119.15</v>
      </c>
      <c r="AL69" s="11">
        <v>64122.2</v>
      </c>
      <c r="AM69" s="11">
        <v>96783.41</v>
      </c>
      <c r="AN69" s="15">
        <f t="shared" si="27"/>
        <v>150.9358849197314</v>
      </c>
      <c r="AO69" s="15">
        <f t="shared" si="25"/>
        <v>139.2395955950161</v>
      </c>
      <c r="AP69" s="11">
        <v>326457.94</v>
      </c>
      <c r="AQ69" s="11">
        <v>58544.16</v>
      </c>
      <c r="AR69" s="11">
        <v>58296.37</v>
      </c>
      <c r="AS69" s="15">
        <f t="shared" si="30"/>
        <v>99.57674685229064</v>
      </c>
      <c r="AT69" s="15">
        <f t="shared" si="26"/>
        <v>60.23384586263286</v>
      </c>
    </row>
    <row r="70" spans="1:46" ht="12.75">
      <c r="A70" s="9"/>
      <c r="B70" s="12" t="s">
        <v>78</v>
      </c>
      <c r="C70" s="9"/>
      <c r="D70" s="9"/>
      <c r="E70" s="9"/>
      <c r="F70" s="10"/>
      <c r="G70" s="9"/>
      <c r="H70" s="9"/>
      <c r="I70" s="9"/>
      <c r="J70" s="10"/>
      <c r="K70" s="10"/>
      <c r="L70" s="1"/>
      <c r="M70" s="1"/>
      <c r="N70" s="1"/>
      <c r="O70" s="1"/>
      <c r="P70" s="1"/>
      <c r="Q70" s="1"/>
      <c r="R70" s="1"/>
      <c r="S70" s="1"/>
      <c r="T70" s="15"/>
      <c r="U70" s="15"/>
      <c r="V70" s="1"/>
      <c r="W70" s="1"/>
      <c r="X70" s="1"/>
      <c r="Y70" s="15"/>
      <c r="Z70" s="15"/>
      <c r="AA70" s="1"/>
      <c r="AB70" s="1"/>
      <c r="AC70" s="1"/>
      <c r="AD70" s="15"/>
      <c r="AE70" s="15"/>
      <c r="AF70" s="1"/>
      <c r="AG70" s="1"/>
      <c r="AH70" s="1"/>
      <c r="AI70" s="15"/>
      <c r="AJ70" s="15"/>
      <c r="AK70" s="1"/>
      <c r="AL70" s="1"/>
      <c r="AM70" s="1"/>
      <c r="AN70" s="15"/>
      <c r="AO70" s="15"/>
      <c r="AP70" s="1"/>
      <c r="AQ70" s="1"/>
      <c r="AR70" s="1"/>
      <c r="AS70" s="15"/>
      <c r="AT70" s="15"/>
    </row>
    <row r="71" spans="1:46" ht="12.75">
      <c r="A71" s="9">
        <v>56</v>
      </c>
      <c r="B71" s="11" t="s">
        <v>80</v>
      </c>
      <c r="C71" s="9">
        <v>114456.94</v>
      </c>
      <c r="D71" s="9">
        <v>44980.26</v>
      </c>
      <c r="E71" s="9">
        <v>44902.54</v>
      </c>
      <c r="F71" s="10">
        <f t="shared" si="16"/>
        <v>99.82721309303237</v>
      </c>
      <c r="G71" s="9">
        <v>114534.66</v>
      </c>
      <c r="H71" s="9">
        <v>41866.65</v>
      </c>
      <c r="I71" s="9">
        <v>40031.84</v>
      </c>
      <c r="J71" s="10">
        <f t="shared" si="31"/>
        <v>95.6174902935869</v>
      </c>
      <c r="K71" s="10">
        <f t="shared" si="29"/>
        <v>89.15272944470401</v>
      </c>
      <c r="L71" s="16">
        <v>116369.47</v>
      </c>
      <c r="M71" s="16">
        <v>41150.49</v>
      </c>
      <c r="N71" s="16">
        <v>38528.97</v>
      </c>
      <c r="O71" s="17">
        <v>93.62943187310772</v>
      </c>
      <c r="P71" s="17">
        <v>96.24581333258728</v>
      </c>
      <c r="Q71" s="3">
        <v>118990.99</v>
      </c>
      <c r="R71" s="1">
        <v>43916.55</v>
      </c>
      <c r="S71" s="1">
        <v>51166.24</v>
      </c>
      <c r="T71" s="15">
        <f>S71/R71*100</f>
        <v>116.50787687102013</v>
      </c>
      <c r="U71" s="15">
        <f t="shared" si="28"/>
        <v>132.7993974404195</v>
      </c>
      <c r="V71" s="15">
        <v>111741.3</v>
      </c>
      <c r="W71" s="15">
        <v>41578.69</v>
      </c>
      <c r="X71" s="15">
        <v>46667.31</v>
      </c>
      <c r="Y71" s="15">
        <f>W71/R71*100</f>
        <v>94.6765854785952</v>
      </c>
      <c r="Z71" s="15">
        <f t="shared" si="20"/>
        <v>91.2072296107746</v>
      </c>
      <c r="AA71" s="3">
        <v>106652.68</v>
      </c>
      <c r="AB71" s="3">
        <v>47258.29</v>
      </c>
      <c r="AC71" s="3">
        <v>37217.39</v>
      </c>
      <c r="AD71" s="15">
        <f t="shared" si="21"/>
        <v>78.75314574437627</v>
      </c>
      <c r="AE71" s="15">
        <f t="shared" si="22"/>
        <v>79.75045058307411</v>
      </c>
      <c r="AF71" s="3">
        <v>116693.58</v>
      </c>
      <c r="AG71" s="3">
        <v>46647.01</v>
      </c>
      <c r="AH71" s="3">
        <v>46749.63</v>
      </c>
      <c r="AI71" s="15">
        <f t="shared" si="23"/>
        <v>100.21999266405284</v>
      </c>
      <c r="AJ71" s="15">
        <f t="shared" si="24"/>
        <v>125.61232800043204</v>
      </c>
      <c r="AK71" s="3">
        <v>116590.96</v>
      </c>
      <c r="AL71" s="3">
        <v>42323.1</v>
      </c>
      <c r="AM71" s="3">
        <v>41892.81</v>
      </c>
      <c r="AN71" s="15">
        <f t="shared" si="27"/>
        <v>98.98332116503752</v>
      </c>
      <c r="AO71" s="15">
        <f t="shared" si="25"/>
        <v>89.61099799078623</v>
      </c>
      <c r="AP71" s="27">
        <v>117021.36</v>
      </c>
      <c r="AQ71" s="3">
        <v>44049.55</v>
      </c>
      <c r="AR71" s="3">
        <v>39129.11</v>
      </c>
      <c r="AS71" s="15">
        <f t="shared" si="30"/>
        <v>88.82976103047591</v>
      </c>
      <c r="AT71" s="15">
        <f t="shared" si="26"/>
        <v>93.40292522750325</v>
      </c>
    </row>
    <row r="72" spans="1:46" s="25" customFormat="1" ht="12.75">
      <c r="A72" s="21"/>
      <c r="B72" s="12" t="s">
        <v>56</v>
      </c>
      <c r="C72" s="21">
        <f>SUM(C4:C71)</f>
        <v>7933828.44</v>
      </c>
      <c r="D72" s="21">
        <f>SUM(D4:D71)</f>
        <v>1753853.6300000001</v>
      </c>
      <c r="E72" s="21">
        <f>SUM(E4:E71)</f>
        <v>1715480.8699999999</v>
      </c>
      <c r="F72" s="22">
        <f t="shared" si="16"/>
        <v>97.81208880013548</v>
      </c>
      <c r="G72" s="21">
        <f>SUM(G4:G71)</f>
        <v>8123652.589999999</v>
      </c>
      <c r="H72" s="21">
        <f>SUM(H4:H71)</f>
        <v>1695549.9500000002</v>
      </c>
      <c r="I72" s="21">
        <f>SUM(I4:I71)</f>
        <v>1901096.3800000008</v>
      </c>
      <c r="J72" s="22">
        <f t="shared" si="31"/>
        <v>112.12269977655336</v>
      </c>
      <c r="K72" s="22">
        <f t="shared" si="29"/>
        <v>110.82002797268156</v>
      </c>
      <c r="L72" s="23"/>
      <c r="M72" s="23"/>
      <c r="N72" s="23"/>
      <c r="O72" s="23"/>
      <c r="P72" s="23"/>
      <c r="Q72" s="23">
        <f>SUM(Q48:Q71)</f>
        <v>2627883.12</v>
      </c>
      <c r="R72" s="23">
        <f>SUM(R48:R71)</f>
        <v>642022.63</v>
      </c>
      <c r="S72" s="23">
        <f>SUM(S48:S71)</f>
        <v>645441.45</v>
      </c>
      <c r="T72" s="24">
        <f>S72/R72*100</f>
        <v>100.53250770926874</v>
      </c>
      <c r="U72" s="24"/>
      <c r="V72" s="23">
        <f>SUM(V48:V71)</f>
        <v>2670211.0699999994</v>
      </c>
      <c r="W72" s="23">
        <f>SUM(W48:W71)</f>
        <v>627969.31</v>
      </c>
      <c r="X72" s="23">
        <f>SUM(X48:X71)</f>
        <v>660598.49</v>
      </c>
      <c r="Y72" s="24">
        <f t="shared" si="19"/>
        <v>105.19598322408461</v>
      </c>
      <c r="Z72" s="24">
        <f>X72/S72*100</f>
        <v>102.34832144728232</v>
      </c>
      <c r="AA72" s="23">
        <f>SUM(AA48:AA71)</f>
        <v>2637581.89</v>
      </c>
      <c r="AB72" s="23">
        <f>SUM(AB48:AB71)</f>
        <v>629117.9099999999</v>
      </c>
      <c r="AC72" s="23">
        <f>SUM(AC48:AC71)</f>
        <v>710406.8400000001</v>
      </c>
      <c r="AD72" s="24">
        <f t="shared" si="21"/>
        <v>112.921096142375</v>
      </c>
      <c r="AE72" s="24">
        <f t="shared" si="22"/>
        <v>107.53988250866273</v>
      </c>
      <c r="AF72" s="23">
        <f>SUM(AF48:AF71)</f>
        <v>2556292.96</v>
      </c>
      <c r="AG72" s="23">
        <f>SUM(AG48:AG71)</f>
        <v>645106.65</v>
      </c>
      <c r="AH72" s="23">
        <f>SUM(AH48:AH71)</f>
        <v>692151.5900000001</v>
      </c>
      <c r="AI72" s="15">
        <f>AH72/AG72*100</f>
        <v>107.29258332711345</v>
      </c>
      <c r="AJ72" s="15">
        <f t="shared" si="24"/>
        <v>97.43031049644736</v>
      </c>
      <c r="AK72" s="23">
        <f>SUM(AK48:AK71)</f>
        <v>2509248.02</v>
      </c>
      <c r="AL72" s="23">
        <f>SUM(AL48:AL71)</f>
        <v>643345.9</v>
      </c>
      <c r="AM72" s="23">
        <f>SUM(AM48:AM71)</f>
        <v>658855.8899999999</v>
      </c>
      <c r="AN72" s="15">
        <f t="shared" si="27"/>
        <v>102.41083218219</v>
      </c>
      <c r="AO72" s="15">
        <f t="shared" si="25"/>
        <v>95.18953644244317</v>
      </c>
      <c r="AP72" s="23">
        <f>SUM(AP48:AP71)</f>
        <v>2493738.1399999997</v>
      </c>
      <c r="AQ72" s="23">
        <f>SUM(AQ48:AQ71)</f>
        <v>629121.6300000001</v>
      </c>
      <c r="AR72" s="23">
        <f>SUM(AR48:AR71)</f>
        <v>652843.26</v>
      </c>
      <c r="AS72" s="15">
        <f t="shared" si="30"/>
        <v>103.77059520271142</v>
      </c>
      <c r="AT72" s="15">
        <f t="shared" si="26"/>
        <v>99.08741348582315</v>
      </c>
    </row>
    <row r="73" ht="12.75">
      <c r="AO73" s="26"/>
    </row>
  </sheetData>
  <sheetProtection/>
  <mergeCells count="13">
    <mergeCell ref="C58:F58"/>
    <mergeCell ref="G58:K58"/>
    <mergeCell ref="V2:Z2"/>
    <mergeCell ref="L2:P2"/>
    <mergeCell ref="Q2:U2"/>
    <mergeCell ref="AP2:AT2"/>
    <mergeCell ref="AK2:AO2"/>
    <mergeCell ref="AF2:AJ2"/>
    <mergeCell ref="A2:A3"/>
    <mergeCell ref="B2:B3"/>
    <mergeCell ref="C2:F2"/>
    <mergeCell ref="G2:K2"/>
    <mergeCell ref="AA2:AE2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2012-12-11T11:42:09Z</cp:lastPrinted>
  <dcterms:created xsi:type="dcterms:W3CDTF">1996-10-08T23:32:33Z</dcterms:created>
  <dcterms:modified xsi:type="dcterms:W3CDTF">2013-01-18T10:46:24Z</dcterms:modified>
  <cp:category/>
  <cp:version/>
  <cp:contentType/>
  <cp:contentStatus/>
</cp:coreProperties>
</file>