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6980" windowHeight="9420" tabRatio="644" activeTab="4"/>
  </bookViews>
  <sheets>
    <sheet name="2" sheetId="1" r:id="rId1"/>
    <sheet name="2а" sheetId="2" r:id="rId2"/>
    <sheet name="4" sheetId="3" r:id="rId3"/>
    <sheet name="7" sheetId="4" r:id="rId4"/>
    <sheet name="8" sheetId="5" r:id="rId5"/>
    <sheet name="9" sheetId="6" r:id="rId6"/>
  </sheets>
  <definedNames/>
  <calcPr fullCalcOnLoad="1" refMode="R1C1"/>
</workbook>
</file>

<file path=xl/sharedStrings.xml><?xml version="1.0" encoding="utf-8"?>
<sst xmlns="http://schemas.openxmlformats.org/spreadsheetml/2006/main" count="239" uniqueCount="53">
  <si>
    <t>№ п/п</t>
  </si>
  <si>
    <t>Виды работ текущего ремонта</t>
  </si>
  <si>
    <t>Ед. изм.</t>
  </si>
  <si>
    <t>2012 год</t>
  </si>
  <si>
    <t>Итого за  I квартал</t>
  </si>
  <si>
    <t>Итого за  II квартал</t>
  </si>
  <si>
    <t>Итого за  I полугодие</t>
  </si>
  <si>
    <t>Итого за  III квартал</t>
  </si>
  <si>
    <t>Итого за  9 месяцев</t>
  </si>
  <si>
    <t>Итого за  IV квартал</t>
  </si>
  <si>
    <t>Итого за  2012 год</t>
  </si>
  <si>
    <t>руб.</t>
  </si>
  <si>
    <t>Прочие затраты</t>
  </si>
  <si>
    <t>Итого затраты</t>
  </si>
  <si>
    <t>Смена ламп</t>
  </si>
  <si>
    <t>шт</t>
  </si>
  <si>
    <t>Смена запорной арматуры</t>
  </si>
  <si>
    <t>Подрядным способом</t>
  </si>
  <si>
    <t>Ремонт шиферной кровли</t>
  </si>
  <si>
    <r>
      <t>м</t>
    </r>
    <r>
      <rPr>
        <vertAlign val="superscript"/>
        <sz val="11"/>
        <color indexed="8"/>
        <rFont val="Times New Roman"/>
        <family val="1"/>
      </rPr>
      <t>2</t>
    </r>
  </si>
  <si>
    <t>Смена сгонов</t>
  </si>
  <si>
    <t>Кладка кирпичных столбиков под трубопроводы канализации</t>
  </si>
  <si>
    <r>
      <t>м</t>
    </r>
    <r>
      <rPr>
        <vertAlign val="superscript"/>
        <sz val="11"/>
        <color indexed="8"/>
        <rFont val="Times New Roman"/>
        <family val="1"/>
      </rPr>
      <t>3</t>
    </r>
  </si>
  <si>
    <t>Смена трубопроводов канализации д. 50 мм</t>
  </si>
  <si>
    <t>Смена трубопроводов канализации д. 100 мм</t>
  </si>
  <si>
    <t>м</t>
  </si>
  <si>
    <t>Ремонт груп.щитков на лест.клетке</t>
  </si>
  <si>
    <t>Ремонт козырьков входов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</si>
  <si>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</si>
  <si>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</si>
  <si>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</si>
  <si>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</si>
  <si>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</si>
  <si>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</si>
  <si>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</si>
  <si>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</si>
  <si>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</si>
  <si>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</si>
  <si>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</si>
  <si>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</si>
  <si>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Покраска и ремонт МАФ</t>
  </si>
  <si>
    <t>Подрядными организациями</t>
  </si>
  <si>
    <t>Ремонт вентиляционных каналов</t>
  </si>
  <si>
    <t>канал</t>
  </si>
  <si>
    <t>Посыпка песко-соляной смесью</t>
  </si>
  <si>
    <t>Силами работников ДУ (затраты на приобретение материалов)</t>
  </si>
  <si>
    <r>
      <t>м</t>
    </r>
    <r>
      <rPr>
        <vertAlign val="superscript"/>
        <sz val="11"/>
        <color indexed="8"/>
        <rFont val="Times New Roman"/>
        <family val="1"/>
      </rPr>
      <t>3</t>
    </r>
  </si>
  <si>
    <r>
      <t xml:space="preserve">Отчет по текущему ремонту за 2012 год по жилому дому </t>
    </r>
    <r>
      <rPr>
        <b/>
        <u val="single"/>
        <sz val="16"/>
        <color indexed="8"/>
        <rFont val="Times New Roman"/>
        <family val="1"/>
      </rPr>
      <t>Авиации,2</t>
    </r>
    <r>
      <rPr>
        <b/>
        <sz val="16"/>
        <color indexed="8"/>
        <rFont val="Times New Roman"/>
        <family val="1"/>
      </rPr>
      <t xml:space="preserve"> ООО "Домоуправление -17"</t>
    </r>
  </si>
  <si>
    <r>
      <t xml:space="preserve">Отчет по текущему ремонту за 2012 год по жилому дому </t>
    </r>
    <r>
      <rPr>
        <b/>
        <u val="single"/>
        <sz val="16"/>
        <color indexed="8"/>
        <rFont val="Times New Roman"/>
        <family val="1"/>
      </rPr>
      <t>Авиации,2а</t>
    </r>
    <r>
      <rPr>
        <b/>
        <sz val="16"/>
        <color indexed="8"/>
        <rFont val="Times New Roman"/>
        <family val="1"/>
      </rPr>
      <t xml:space="preserve"> ООО "Домоуправление -17"</t>
    </r>
  </si>
  <si>
    <r>
      <t xml:space="preserve">Отчет по текущему ремонту за 2012 год по жилому дому </t>
    </r>
    <r>
      <rPr>
        <b/>
        <u val="single"/>
        <sz val="16"/>
        <color indexed="8"/>
        <rFont val="Times New Roman"/>
        <family val="1"/>
      </rPr>
      <t>Авиации,4</t>
    </r>
    <r>
      <rPr>
        <b/>
        <sz val="16"/>
        <color indexed="8"/>
        <rFont val="Times New Roman"/>
        <family val="1"/>
      </rPr>
      <t xml:space="preserve"> ООО "Домоуправление -17"</t>
    </r>
  </si>
  <si>
    <r>
      <t xml:space="preserve">Отчет по текущему ремонту за 2012 год по жилому дому </t>
    </r>
    <r>
      <rPr>
        <b/>
        <u val="single"/>
        <sz val="16"/>
        <color indexed="8"/>
        <rFont val="Times New Roman"/>
        <family val="1"/>
      </rPr>
      <t>Авиации,7</t>
    </r>
    <r>
      <rPr>
        <b/>
        <sz val="16"/>
        <color indexed="8"/>
        <rFont val="Times New Roman"/>
        <family val="1"/>
      </rPr>
      <t xml:space="preserve"> ООО "Домоуправление -17"</t>
    </r>
  </si>
  <si>
    <r>
      <t xml:space="preserve">Отчет по текущему ремонту за 2012 год по жилому дому </t>
    </r>
    <r>
      <rPr>
        <b/>
        <u val="single"/>
        <sz val="16"/>
        <color indexed="8"/>
        <rFont val="Times New Roman"/>
        <family val="1"/>
      </rPr>
      <t>Авиации,9</t>
    </r>
    <r>
      <rPr>
        <b/>
        <sz val="16"/>
        <color indexed="8"/>
        <rFont val="Times New Roman"/>
        <family val="1"/>
      </rPr>
      <t xml:space="preserve"> ООО "Домоуправление -17"</t>
    </r>
  </si>
  <si>
    <r>
      <t xml:space="preserve">Отчет по текущему ремонту за 2012 год по жилому дому </t>
    </r>
    <r>
      <rPr>
        <b/>
        <u val="single"/>
        <sz val="16"/>
        <color indexed="8"/>
        <rFont val="Times New Roman"/>
        <family val="1"/>
      </rPr>
      <t>Авиации,8</t>
    </r>
    <r>
      <rPr>
        <b/>
        <sz val="16"/>
        <color indexed="8"/>
        <rFont val="Times New Roman"/>
        <family val="1"/>
      </rPr>
      <t xml:space="preserve"> ООО "Домоуправление -17"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</si>
</sst>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00"/>
    <numFmt numFmtId="166" formatCode="0.0"/>
    <numFmt numFmtId="167" formatCode="0.0;[Red]0.0"/>
    <numFmt numFmtId="168" formatCode="0;[Red]0"/>
  </numFmts>
  <fonts count="44">
    <font>
      <sz val="11"/>
      <color theme="1"/>
      <name val="Roman"/>
      <family val="2"/>
    </font>
    <font>
      <sz val="11"/>
      <color indexed="8"/>
      <name val="Roman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1"/>
      <color indexed="9"/>
      <name val="Roman"/>
      <family val="2"/>
    </font>
    <font>
      <sz val="11"/>
      <color indexed="62"/>
      <name val="Roman"/>
      <family val="2"/>
    </font>
    <font>
      <b/>
      <sz val="11"/>
      <color indexed="63"/>
      <name val="Roman"/>
      <family val="2"/>
    </font>
    <font>
      <b/>
      <sz val="11"/>
      <color indexed="52"/>
      <name val="Roman"/>
      <family val="2"/>
    </font>
    <font>
      <b/>
      <sz val="15"/>
      <color indexed="56"/>
      <name val="Roman"/>
      <family val="2"/>
    </font>
    <font>
      <b/>
      <sz val="13"/>
      <color indexed="56"/>
      <name val="Roman"/>
      <family val="2"/>
    </font>
    <font>
      <b/>
      <sz val="11"/>
      <color indexed="56"/>
      <name val="Roman"/>
      <family val="2"/>
    </font>
    <font>
      <b/>
      <sz val="11"/>
      <color indexed="8"/>
      <name val="Roman"/>
      <family val="2"/>
    </font>
    <font>
      <b/>
      <sz val="11"/>
      <color indexed="9"/>
      <name val="Roman"/>
      <family val="2"/>
    </font>
    <font>
      <b/>
      <sz val="18"/>
      <color indexed="56"/>
      <name val="Cambria"/>
      <family val="2"/>
    </font>
    <font>
      <sz val="11"/>
      <color indexed="60"/>
      <name val="Roman"/>
      <family val="2"/>
    </font>
    <font>
      <sz val="11"/>
      <color indexed="8"/>
      <name val="Calibri"/>
      <family val="2"/>
    </font>
    <font>
      <sz val="11"/>
      <color indexed="20"/>
      <name val="Roman"/>
      <family val="2"/>
    </font>
    <font>
      <i/>
      <sz val="11"/>
      <color indexed="23"/>
      <name val="Roman"/>
      <family val="2"/>
    </font>
    <font>
      <sz val="11"/>
      <color indexed="52"/>
      <name val="Roman"/>
      <family val="2"/>
    </font>
    <font>
      <sz val="11"/>
      <color indexed="10"/>
      <name val="Roman"/>
      <family val="2"/>
    </font>
    <font>
      <sz val="11"/>
      <color indexed="17"/>
      <name val="Roman"/>
      <family val="2"/>
    </font>
    <font>
      <sz val="11"/>
      <color theme="0"/>
      <name val="Roman"/>
      <family val="2"/>
    </font>
    <font>
      <sz val="11"/>
      <color rgb="FF3F3F76"/>
      <name val="Roman"/>
      <family val="2"/>
    </font>
    <font>
      <b/>
      <sz val="11"/>
      <color rgb="FF3F3F3F"/>
      <name val="Roman"/>
      <family val="2"/>
    </font>
    <font>
      <b/>
      <sz val="11"/>
      <color rgb="FFFA7D00"/>
      <name val="Roman"/>
      <family val="2"/>
    </font>
    <font>
      <b/>
      <sz val="15"/>
      <color theme="3"/>
      <name val="Roman"/>
      <family val="2"/>
    </font>
    <font>
      <b/>
      <sz val="13"/>
      <color theme="3"/>
      <name val="Roman"/>
      <family val="2"/>
    </font>
    <font>
      <b/>
      <sz val="11"/>
      <color theme="3"/>
      <name val="Roman"/>
      <family val="2"/>
    </font>
    <font>
      <b/>
      <sz val="11"/>
      <color theme="1"/>
      <name val="Roman"/>
      <family val="2"/>
    </font>
    <font>
      <b/>
      <sz val="11"/>
      <color theme="0"/>
      <name val="Roman"/>
      <family val="2"/>
    </font>
    <font>
      <b/>
      <sz val="18"/>
      <color theme="3"/>
      <name val="Cambria"/>
      <family val="2"/>
    </font>
    <font>
      <sz val="11"/>
      <color rgb="FF9C6500"/>
      <name val="Roman"/>
      <family val="2"/>
    </font>
    <font>
      <sz val="11"/>
      <color theme="1"/>
      <name val="Calibri"/>
      <family val="2"/>
    </font>
    <font>
      <sz val="11"/>
      <color rgb="FF9C0006"/>
      <name val="Roman"/>
      <family val="2"/>
    </font>
    <font>
      <i/>
      <sz val="11"/>
      <color rgb="FF7F7F7F"/>
      <name val="Roman"/>
      <family val="2"/>
    </font>
    <font>
      <sz val="11"/>
      <color rgb="FFFA7D00"/>
      <name val="Roman"/>
      <family val="2"/>
    </font>
    <font>
      <sz val="11"/>
      <color rgb="FFFF0000"/>
      <name val="Roman"/>
      <family val="2"/>
    </font>
    <font>
      <sz val="11"/>
      <color rgb="FF006100"/>
      <name val="Roman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medium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/>
    </xf>
    <xf numFmtId="0" fontId="37" fillId="0" borderId="0" xfId="52" applyBorder="1">
      <alignment/>
      <protection/>
    </xf>
    <xf numFmtId="0" fontId="2" fillId="0" borderId="0" xfId="52" applyFont="1" applyBorder="1" applyAlignment="1">
      <alignment horizontal="left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33" borderId="10" xfId="56" applyFont="1" applyFill="1" applyBorder="1" applyAlignment="1">
      <alignment horizontal="center" vertical="center"/>
      <protection/>
    </xf>
    <xf numFmtId="2" fontId="2" fillId="0" borderId="10" xfId="53" applyNumberFormat="1" applyFont="1" applyBorder="1" applyAlignment="1">
      <alignment horizontal="right"/>
      <protection/>
    </xf>
    <xf numFmtId="0" fontId="2" fillId="0" borderId="10" xfId="56" applyFont="1" applyBorder="1" applyAlignment="1">
      <alignment horizontal="right"/>
      <protection/>
    </xf>
    <xf numFmtId="0" fontId="2" fillId="33" borderId="10" xfId="55" applyFont="1" applyFill="1" applyBorder="1" applyAlignment="1">
      <alignment vertical="center"/>
      <protection/>
    </xf>
    <xf numFmtId="0" fontId="2" fillId="33" borderId="10" xfId="55" applyFont="1" applyFill="1" applyBorder="1" applyAlignment="1">
      <alignment vertical="center" wrapText="1"/>
      <protection/>
    </xf>
    <xf numFmtId="0" fontId="3" fillId="0" borderId="10" xfId="55" applyFont="1" applyBorder="1">
      <alignment/>
      <protection/>
    </xf>
    <xf numFmtId="0" fontId="3" fillId="0" borderId="10" xfId="55" applyFont="1" applyBorder="1" applyAlignment="1">
      <alignment horizontal="center"/>
      <protection/>
    </xf>
    <xf numFmtId="2" fontId="3" fillId="0" borderId="10" xfId="55" applyNumberFormat="1" applyFont="1" applyBorder="1" applyAlignment="1">
      <alignment horizontal="right"/>
      <protection/>
    </xf>
    <xf numFmtId="0" fontId="43" fillId="0" borderId="10" xfId="52" applyFont="1" applyBorder="1">
      <alignment/>
      <protection/>
    </xf>
    <xf numFmtId="0" fontId="43" fillId="0" borderId="10" xfId="0" applyFont="1" applyBorder="1" applyAlignment="1">
      <alignment/>
    </xf>
    <xf numFmtId="0" fontId="43" fillId="0" borderId="10" xfId="52" applyFont="1" applyBorder="1" applyAlignment="1">
      <alignment horizontal="center" vertical="center"/>
      <protection/>
    </xf>
    <xf numFmtId="2" fontId="2" fillId="34" borderId="10" xfId="53" applyNumberFormat="1" applyFont="1" applyFill="1" applyBorder="1" applyAlignment="1">
      <alignment horizontal="right"/>
      <protection/>
    </xf>
    <xf numFmtId="2" fontId="3" fillId="34" borderId="10" xfId="55" applyNumberFormat="1" applyFont="1" applyFill="1" applyBorder="1" applyAlignment="1">
      <alignment horizontal="right"/>
      <protection/>
    </xf>
    <xf numFmtId="0" fontId="2" fillId="34" borderId="10" xfId="56" applyFont="1" applyFill="1" applyBorder="1" applyAlignment="1">
      <alignment horizontal="right"/>
      <protection/>
    </xf>
    <xf numFmtId="0" fontId="2" fillId="33" borderId="10" xfId="55" applyFont="1" applyFill="1" applyBorder="1" applyAlignment="1">
      <alignment horizontal="center" vertical="center"/>
      <protection/>
    </xf>
    <xf numFmtId="0" fontId="43" fillId="34" borderId="10" xfId="52" applyFont="1" applyFill="1" applyBorder="1">
      <alignment/>
      <protection/>
    </xf>
    <xf numFmtId="0" fontId="43" fillId="34" borderId="10" xfId="0" applyFont="1" applyFill="1" applyBorder="1" applyAlignment="1">
      <alignment/>
    </xf>
    <xf numFmtId="2" fontId="43" fillId="34" borderId="10" xfId="0" applyNumberFormat="1" applyFont="1" applyFill="1" applyBorder="1" applyAlignment="1">
      <alignment/>
    </xf>
    <xf numFmtId="0" fontId="5" fillId="0" borderId="10" xfId="56" applyFont="1" applyBorder="1" applyAlignment="1">
      <alignment horizontal="right"/>
      <protection/>
    </xf>
    <xf numFmtId="2" fontId="2" fillId="34" borderId="10" xfId="56" applyNumberFormat="1" applyFont="1" applyFill="1" applyBorder="1" applyAlignment="1">
      <alignment horizontal="right"/>
      <protection/>
    </xf>
    <xf numFmtId="0" fontId="2" fillId="33" borderId="11" xfId="56" applyFont="1" applyFill="1" applyBorder="1" applyAlignment="1">
      <alignment horizontal="center" vertical="center"/>
      <protection/>
    </xf>
    <xf numFmtId="2" fontId="2" fillId="0" borderId="10" xfId="56" applyNumberFormat="1" applyFont="1" applyBorder="1" applyAlignment="1">
      <alignment horizontal="right"/>
      <protection/>
    </xf>
    <xf numFmtId="0" fontId="2" fillId="35" borderId="10" xfId="52" applyFont="1" applyFill="1" applyBorder="1" applyAlignment="1">
      <alignment horizontal="center" vertical="center" wrapText="1"/>
      <protection/>
    </xf>
    <xf numFmtId="0" fontId="2" fillId="35" borderId="0" xfId="52" applyFont="1" applyFill="1" applyBorder="1" applyAlignment="1">
      <alignment horizontal="left" vertical="center" wrapText="1"/>
      <protection/>
    </xf>
    <xf numFmtId="164" fontId="2" fillId="35" borderId="10" xfId="54" applyNumberFormat="1" applyFont="1" applyFill="1" applyBorder="1" applyAlignment="1">
      <alignment horizontal="right" vertical="center"/>
      <protection/>
    </xf>
    <xf numFmtId="2" fontId="2" fillId="35" borderId="10" xfId="55" applyNumberFormat="1" applyFont="1" applyFill="1" applyBorder="1" applyAlignment="1">
      <alignment horizontal="right"/>
      <protection/>
    </xf>
    <xf numFmtId="0" fontId="2" fillId="19" borderId="10" xfId="52" applyFont="1" applyFill="1" applyBorder="1" applyAlignment="1">
      <alignment horizontal="center" vertical="center" wrapText="1"/>
      <protection/>
    </xf>
    <xf numFmtId="0" fontId="2" fillId="19" borderId="12" xfId="52" applyFont="1" applyFill="1" applyBorder="1" applyAlignment="1">
      <alignment horizontal="left" vertical="center" wrapText="1"/>
      <protection/>
    </xf>
    <xf numFmtId="164" fontId="2" fillId="19" borderId="10" xfId="54" applyNumberFormat="1" applyFont="1" applyFill="1" applyBorder="1">
      <alignment/>
      <protection/>
    </xf>
    <xf numFmtId="2" fontId="2" fillId="19" borderId="10" xfId="55" applyNumberFormat="1" applyFont="1" applyFill="1" applyBorder="1" applyAlignment="1">
      <alignment horizontal="right"/>
      <protection/>
    </xf>
    <xf numFmtId="0" fontId="2" fillId="19" borderId="0" xfId="52" applyFont="1" applyFill="1" applyBorder="1" applyAlignment="1">
      <alignment horizontal="left" vertical="center" wrapText="1"/>
      <protection/>
    </xf>
    <xf numFmtId="164" fontId="2" fillId="19" borderId="10" xfId="54" applyNumberFormat="1" applyFont="1" applyFill="1" applyBorder="1" applyAlignment="1">
      <alignment horizontal="right" vertical="center"/>
      <protection/>
    </xf>
    <xf numFmtId="2" fontId="2" fillId="19" borderId="10" xfId="55" applyNumberFormat="1" applyFont="1" applyFill="1" applyBorder="1" applyAlignment="1">
      <alignment horizontal="right" vertical="center"/>
      <protection/>
    </xf>
    <xf numFmtId="0" fontId="2" fillId="33" borderId="13" xfId="56" applyFont="1" applyFill="1" applyBorder="1" applyAlignment="1">
      <alignment horizontal="center" vertical="center"/>
      <protection/>
    </xf>
    <xf numFmtId="0" fontId="2" fillId="33" borderId="11" xfId="55" applyFont="1" applyFill="1" applyBorder="1" applyAlignment="1">
      <alignment vertical="center" wrapText="1"/>
      <protection/>
    </xf>
    <xf numFmtId="168" fontId="2" fillId="35" borderId="10" xfId="54" applyNumberFormat="1" applyFont="1" applyFill="1" applyBorder="1" applyAlignment="1">
      <alignment horizontal="right" vertical="center"/>
      <protection/>
    </xf>
    <xf numFmtId="168" fontId="2" fillId="19" borderId="10" xfId="55" applyNumberFormat="1" applyFont="1" applyFill="1" applyBorder="1" applyAlignment="1">
      <alignment horizontal="right"/>
      <protection/>
    </xf>
    <xf numFmtId="168" fontId="2" fillId="0" borderId="10" xfId="56" applyNumberFormat="1" applyFont="1" applyBorder="1" applyAlignment="1">
      <alignment horizontal="right"/>
      <protection/>
    </xf>
    <xf numFmtId="168" fontId="2" fillId="19" borderId="10" xfId="54" applyNumberFormat="1" applyFont="1" applyFill="1" applyBorder="1">
      <alignment/>
      <protection/>
    </xf>
    <xf numFmtId="2" fontId="3" fillId="35" borderId="10" xfId="55" applyNumberFormat="1" applyFont="1" applyFill="1" applyBorder="1" applyAlignment="1">
      <alignment horizontal="right"/>
      <protection/>
    </xf>
    <xf numFmtId="2" fontId="3" fillId="19" borderId="10" xfId="55" applyNumberFormat="1" applyFont="1" applyFill="1" applyBorder="1" applyAlignment="1">
      <alignment horizontal="right"/>
      <protection/>
    </xf>
    <xf numFmtId="2" fontId="3" fillId="19" borderId="10" xfId="55" applyNumberFormat="1" applyFont="1" applyFill="1" applyBorder="1" applyAlignment="1">
      <alignment horizontal="right" vertical="center"/>
      <protection/>
    </xf>
    <xf numFmtId="164" fontId="3" fillId="35" borderId="10" xfId="54" applyNumberFormat="1" applyFont="1" applyFill="1" applyBorder="1" applyAlignment="1">
      <alignment horizontal="right" vertical="center"/>
      <protection/>
    </xf>
    <xf numFmtId="164" fontId="3" fillId="19" borderId="10" xfId="54" applyNumberFormat="1" applyFont="1" applyFill="1" applyBorder="1">
      <alignment/>
      <protection/>
    </xf>
    <xf numFmtId="166" fontId="2" fillId="34" borderId="10" xfId="53" applyNumberFormat="1" applyFont="1" applyFill="1" applyBorder="1" applyAlignment="1">
      <alignment horizontal="right"/>
      <protection/>
    </xf>
    <xf numFmtId="166" fontId="2" fillId="34" borderId="10" xfId="56" applyNumberFormat="1" applyFont="1" applyFill="1" applyBorder="1" applyAlignment="1">
      <alignment horizontal="right"/>
      <protection/>
    </xf>
    <xf numFmtId="166" fontId="2" fillId="0" borderId="10" xfId="56" applyNumberFormat="1" applyFont="1" applyBorder="1" applyAlignment="1">
      <alignment horizontal="right"/>
      <protection/>
    </xf>
    <xf numFmtId="1" fontId="2" fillId="34" borderId="10" xfId="53" applyNumberFormat="1" applyFont="1" applyFill="1" applyBorder="1" applyAlignment="1">
      <alignment horizontal="right"/>
      <protection/>
    </xf>
    <xf numFmtId="1" fontId="2" fillId="34" borderId="10" xfId="56" applyNumberFormat="1" applyFont="1" applyFill="1" applyBorder="1" applyAlignment="1">
      <alignment horizontal="right"/>
      <protection/>
    </xf>
    <xf numFmtId="1" fontId="2" fillId="0" borderId="10" xfId="56" applyNumberFormat="1" applyFont="1" applyBorder="1" applyAlignment="1">
      <alignment horizontal="right"/>
      <protection/>
    </xf>
    <xf numFmtId="1" fontId="2" fillId="19" borderId="10" xfId="54" applyNumberFormat="1" applyFont="1" applyFill="1" applyBorder="1">
      <alignment/>
      <protection/>
    </xf>
    <xf numFmtId="166" fontId="2" fillId="19" borderId="10" xfId="54" applyNumberFormat="1" applyFont="1" applyFill="1" applyBorder="1">
      <alignment/>
      <protection/>
    </xf>
    <xf numFmtId="1" fontId="2" fillId="19" borderId="10" xfId="55" applyNumberFormat="1" applyFont="1" applyFill="1" applyBorder="1" applyAlignment="1">
      <alignment horizontal="right"/>
      <protection/>
    </xf>
    <xf numFmtId="1" fontId="2" fillId="19" borderId="10" xfId="54" applyNumberFormat="1" applyFont="1" applyFill="1" applyBorder="1" applyAlignment="1">
      <alignment horizontal="right" vertical="center"/>
      <protection/>
    </xf>
    <xf numFmtId="166" fontId="2" fillId="19" borderId="10" xfId="54" applyNumberFormat="1" applyFont="1" applyFill="1" applyBorder="1" applyAlignment="1">
      <alignment horizontal="right" vertical="center"/>
      <protection/>
    </xf>
    <xf numFmtId="1" fontId="2" fillId="19" borderId="10" xfId="55" applyNumberFormat="1" applyFont="1" applyFill="1" applyBorder="1" applyAlignment="1">
      <alignment horizontal="right" vertical="center"/>
      <protection/>
    </xf>
    <xf numFmtId="1" fontId="2" fillId="35" borderId="10" xfId="54" applyNumberFormat="1" applyFont="1" applyFill="1" applyBorder="1" applyAlignment="1">
      <alignment horizontal="right" vertical="center"/>
      <protection/>
    </xf>
    <xf numFmtId="166" fontId="2" fillId="35" borderId="10" xfId="54" applyNumberFormat="1" applyFont="1" applyFill="1" applyBorder="1" applyAlignment="1">
      <alignment horizontal="right" vertical="center"/>
      <protection/>
    </xf>
    <xf numFmtId="1" fontId="2" fillId="35" borderId="10" xfId="55" applyNumberFormat="1" applyFont="1" applyFill="1" applyBorder="1" applyAlignment="1">
      <alignment horizontal="right"/>
      <protection/>
    </xf>
    <xf numFmtId="2" fontId="2" fillId="0" borderId="10" xfId="53" applyNumberFormat="1" applyFont="1" applyBorder="1" applyAlignment="1">
      <alignment horizontal="right" vertical="center"/>
      <protection/>
    </xf>
    <xf numFmtId="2" fontId="2" fillId="0" borderId="11" xfId="53" applyNumberFormat="1" applyFont="1" applyBorder="1" applyAlignment="1">
      <alignment horizontal="right" vertical="center"/>
      <protection/>
    </xf>
    <xf numFmtId="1" fontId="5" fillId="0" borderId="10" xfId="56" applyNumberFormat="1" applyFont="1" applyBorder="1" applyAlignment="1">
      <alignment horizontal="right"/>
      <protection/>
    </xf>
    <xf numFmtId="1" fontId="43" fillId="34" borderId="10" xfId="0" applyNumberFormat="1" applyFont="1" applyFill="1" applyBorder="1" applyAlignment="1">
      <alignment/>
    </xf>
    <xf numFmtId="1" fontId="43" fillId="0" borderId="10" xfId="0" applyNumberFormat="1" applyFont="1" applyBorder="1" applyAlignment="1">
      <alignment/>
    </xf>
    <xf numFmtId="168" fontId="43" fillId="34" borderId="10" xfId="0" applyNumberFormat="1" applyFont="1" applyFill="1" applyBorder="1" applyAlignment="1">
      <alignment/>
    </xf>
    <xf numFmtId="168" fontId="43" fillId="0" borderId="10" xfId="0" applyNumberFormat="1" applyFont="1" applyBorder="1" applyAlignment="1">
      <alignment/>
    </xf>
    <xf numFmtId="168" fontId="2" fillId="19" borderId="10" xfId="54" applyNumberFormat="1" applyFont="1" applyFill="1" applyBorder="1" applyAlignment="1">
      <alignment horizontal="right" vertical="center"/>
      <protection/>
    </xf>
    <xf numFmtId="0" fontId="7" fillId="0" borderId="14" xfId="52" applyFont="1" applyBorder="1" applyAlignment="1">
      <alignment horizontal="center"/>
      <protection/>
    </xf>
    <xf numFmtId="0" fontId="7" fillId="0" borderId="15" xfId="52" applyFont="1" applyBorder="1" applyAlignment="1">
      <alignment horizontal="center"/>
      <protection/>
    </xf>
    <xf numFmtId="0" fontId="7" fillId="0" borderId="16" xfId="52" applyFont="1" applyBorder="1" applyAlignment="1">
      <alignment horizontal="center"/>
      <protection/>
    </xf>
    <xf numFmtId="0" fontId="2" fillId="33" borderId="11" xfId="56" applyFont="1" applyFill="1" applyBorder="1" applyAlignment="1">
      <alignment horizontal="center" vertical="center"/>
      <protection/>
    </xf>
    <xf numFmtId="0" fontId="2" fillId="33" borderId="17" xfId="56" applyFont="1" applyFill="1" applyBorder="1" applyAlignment="1">
      <alignment horizontal="center" vertical="center"/>
      <protection/>
    </xf>
    <xf numFmtId="0" fontId="2" fillId="33" borderId="11" xfId="56" applyFont="1" applyFill="1" applyBorder="1" applyAlignment="1">
      <alignment horizontal="left" vertical="center" wrapText="1"/>
      <protection/>
    </xf>
    <xf numFmtId="0" fontId="2" fillId="33" borderId="17" xfId="56" applyFont="1" applyFill="1" applyBorder="1" applyAlignment="1">
      <alignment horizontal="left" vertical="center" wrapText="1"/>
      <protection/>
    </xf>
    <xf numFmtId="0" fontId="6" fillId="0" borderId="0" xfId="52" applyFont="1" applyAlignment="1">
      <alignment horizontal="center" vertical="center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2" fillId="0" borderId="17" xfId="52" applyFont="1" applyBorder="1" applyAlignment="1">
      <alignment horizontal="center" vertical="center" wrapText="1"/>
      <protection/>
    </xf>
    <xf numFmtId="0" fontId="3" fillId="0" borderId="18" xfId="52" applyFont="1" applyBorder="1" applyAlignment="1">
      <alignment horizontal="left" vertical="center" wrapText="1"/>
      <protection/>
    </xf>
    <xf numFmtId="0" fontId="3" fillId="0" borderId="15" xfId="52" applyFont="1" applyBorder="1" applyAlignment="1">
      <alignment horizontal="left" vertical="center" wrapText="1"/>
      <protection/>
    </xf>
    <xf numFmtId="0" fontId="3" fillId="33" borderId="14" xfId="56" applyFont="1" applyFill="1" applyBorder="1" applyAlignment="1">
      <alignment horizontal="left" vertical="center"/>
      <protection/>
    </xf>
    <xf numFmtId="0" fontId="3" fillId="33" borderId="15" xfId="56" applyFont="1" applyFill="1" applyBorder="1" applyAlignment="1">
      <alignment horizontal="left" vertical="center"/>
      <protection/>
    </xf>
    <xf numFmtId="0" fontId="3" fillId="33" borderId="16" xfId="56" applyFont="1" applyFill="1" applyBorder="1" applyAlignment="1">
      <alignment horizontal="left" vertical="center"/>
      <protection/>
    </xf>
    <xf numFmtId="0" fontId="2" fillId="33" borderId="11" xfId="56" applyFont="1" applyFill="1" applyBorder="1" applyAlignment="1">
      <alignment horizontal="left" vertical="top" wrapText="1"/>
      <protection/>
    </xf>
    <xf numFmtId="0" fontId="2" fillId="33" borderId="17" xfId="56" applyFont="1" applyFill="1" applyBorder="1" applyAlignment="1">
      <alignment horizontal="left" vertical="top" wrapText="1"/>
      <protection/>
    </xf>
    <xf numFmtId="0" fontId="2" fillId="33" borderId="11" xfId="55" applyFont="1" applyFill="1" applyBorder="1" applyAlignment="1">
      <alignment horizontal="center" vertical="center"/>
      <protection/>
    </xf>
    <xf numFmtId="0" fontId="2" fillId="33" borderId="17" xfId="55" applyFont="1" applyFill="1" applyBorder="1" applyAlignment="1">
      <alignment horizontal="center" vertical="center"/>
      <protection/>
    </xf>
    <xf numFmtId="0" fontId="2" fillId="33" borderId="11" xfId="55" applyFont="1" applyFill="1" applyBorder="1" applyAlignment="1">
      <alignment horizontal="left" vertical="center" wrapText="1"/>
      <protection/>
    </xf>
    <xf numFmtId="0" fontId="2" fillId="33" borderId="17" xfId="55" applyFont="1" applyFill="1" applyBorder="1" applyAlignment="1">
      <alignment horizontal="left" vertical="center" wrapText="1"/>
      <protection/>
    </xf>
    <xf numFmtId="0" fontId="2" fillId="33" borderId="14" xfId="55" applyFont="1" applyFill="1" applyBorder="1" applyAlignment="1">
      <alignment horizontal="left" vertical="center"/>
      <protection/>
    </xf>
    <xf numFmtId="0" fontId="2" fillId="33" borderId="15" xfId="55" applyFont="1" applyFill="1" applyBorder="1" applyAlignment="1">
      <alignment horizontal="left" vertical="center"/>
      <protection/>
    </xf>
    <xf numFmtId="0" fontId="2" fillId="33" borderId="16" xfId="55" applyFont="1" applyFill="1" applyBorder="1" applyAlignment="1">
      <alignment horizontal="left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0"/>
  <sheetViews>
    <sheetView zoomScale="70" zoomScaleNormal="70" zoomScalePageLayoutView="0" workbookViewId="0" topLeftCell="A1">
      <selection activeCell="B5" sqref="B5:C6"/>
    </sheetView>
  </sheetViews>
  <sheetFormatPr defaultColWidth="8.796875" defaultRowHeight="14.25"/>
  <cols>
    <col min="1" max="1" width="4.3984375" style="1" customWidth="1"/>
    <col min="2" max="2" width="25.3984375" style="1" customWidth="1"/>
    <col min="3" max="3" width="5.3984375" style="1" customWidth="1"/>
    <col min="4" max="4" width="6.5" style="1" bestFit="1" customWidth="1"/>
    <col min="5" max="5" width="7.5" style="1" bestFit="1" customWidth="1"/>
    <col min="6" max="6" width="5.09765625" style="1" bestFit="1" customWidth="1"/>
    <col min="7" max="7" width="9" style="1" customWidth="1"/>
    <col min="8" max="8" width="6.59765625" style="1" bestFit="1" customWidth="1"/>
    <col min="9" max="9" width="4.3984375" style="1" bestFit="1" customWidth="1"/>
    <col min="10" max="10" width="5.3984375" style="1" bestFit="1" customWidth="1"/>
    <col min="11" max="11" width="9" style="1" customWidth="1"/>
    <col min="12" max="12" width="9.69921875" style="1" customWidth="1"/>
    <col min="13" max="13" width="5.3984375" style="1" bestFit="1" customWidth="1"/>
    <col min="14" max="14" width="6.5" style="1" bestFit="1" customWidth="1"/>
    <col min="15" max="15" width="8.3984375" style="1" bestFit="1" customWidth="1"/>
    <col min="16" max="16" width="9.8984375" style="1" customWidth="1"/>
    <col min="17" max="17" width="9" style="1" customWidth="1"/>
    <col min="18" max="18" width="7.59765625" style="1" bestFit="1" customWidth="1"/>
    <col min="19" max="19" width="6.69921875" style="1" bestFit="1" customWidth="1"/>
    <col min="20" max="20" width="7.5" style="1" bestFit="1" customWidth="1"/>
    <col min="21" max="21" width="9.8984375" style="1" customWidth="1"/>
    <col min="22" max="16384" width="9" style="1" customWidth="1"/>
  </cols>
  <sheetData>
    <row r="1" spans="1:22" ht="20.25">
      <c r="A1" s="79" t="s">
        <v>47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</row>
    <row r="2" spans="1:22" ht="18.75" customHeight="1">
      <c r="A2" s="80" t="s">
        <v>0</v>
      </c>
      <c r="B2" s="80" t="s">
        <v>1</v>
      </c>
      <c r="C2" s="80" t="s">
        <v>2</v>
      </c>
      <c r="D2" s="72" t="s">
        <v>3</v>
      </c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4"/>
    </row>
    <row r="3" spans="1:22" ht="30">
      <c r="A3" s="81"/>
      <c r="B3" s="81"/>
      <c r="C3" s="81"/>
      <c r="D3" s="4" t="s">
        <v>28</v>
      </c>
      <c r="E3" s="4" t="s">
        <v>29</v>
      </c>
      <c r="F3" s="4" t="s">
        <v>30</v>
      </c>
      <c r="G3" s="27" t="s">
        <v>4</v>
      </c>
      <c r="H3" s="4" t="s">
        <v>31</v>
      </c>
      <c r="I3" s="4" t="s">
        <v>32</v>
      </c>
      <c r="J3" s="4" t="s">
        <v>33</v>
      </c>
      <c r="K3" s="27" t="s">
        <v>5</v>
      </c>
      <c r="L3" s="31" t="s">
        <v>6</v>
      </c>
      <c r="M3" s="4" t="s">
        <v>34</v>
      </c>
      <c r="N3" s="4" t="s">
        <v>35</v>
      </c>
      <c r="O3" s="4" t="s">
        <v>36</v>
      </c>
      <c r="P3" s="27" t="s">
        <v>7</v>
      </c>
      <c r="Q3" s="31" t="s">
        <v>8</v>
      </c>
      <c r="R3" s="4" t="s">
        <v>37</v>
      </c>
      <c r="S3" s="4" t="s">
        <v>38</v>
      </c>
      <c r="T3" s="4" t="s">
        <v>39</v>
      </c>
      <c r="U3" s="27" t="s">
        <v>9</v>
      </c>
      <c r="V3" s="31" t="s">
        <v>10</v>
      </c>
    </row>
    <row r="4" spans="1:22" ht="15" customHeight="1">
      <c r="A4" s="82" t="s">
        <v>45</v>
      </c>
      <c r="B4" s="83"/>
      <c r="C4" s="83"/>
      <c r="D4" s="83"/>
      <c r="E4" s="83"/>
      <c r="F4" s="83"/>
      <c r="G4" s="28"/>
      <c r="H4" s="3"/>
      <c r="I4" s="3"/>
      <c r="J4" s="3"/>
      <c r="K4" s="28"/>
      <c r="L4" s="35"/>
      <c r="M4" s="3"/>
      <c r="N4" s="3"/>
      <c r="O4" s="3"/>
      <c r="P4" s="28"/>
      <c r="Q4" s="35"/>
      <c r="R4" s="3"/>
      <c r="S4" s="3"/>
      <c r="T4" s="3"/>
      <c r="U4" s="28"/>
      <c r="V4" s="32"/>
    </row>
    <row r="5" spans="1:22" ht="15">
      <c r="A5" s="75">
        <v>1</v>
      </c>
      <c r="B5" s="77" t="s">
        <v>16</v>
      </c>
      <c r="C5" s="5" t="s">
        <v>15</v>
      </c>
      <c r="D5" s="16"/>
      <c r="E5" s="6"/>
      <c r="F5" s="6"/>
      <c r="G5" s="29"/>
      <c r="H5" s="6"/>
      <c r="I5" s="6"/>
      <c r="J5" s="6"/>
      <c r="K5" s="29"/>
      <c r="L5" s="36"/>
      <c r="M5" s="6"/>
      <c r="N5" s="7"/>
      <c r="O5" s="7"/>
      <c r="P5" s="29"/>
      <c r="Q5" s="36"/>
      <c r="R5" s="7"/>
      <c r="S5" s="7"/>
      <c r="T5" s="7">
        <v>1</v>
      </c>
      <c r="U5" s="29">
        <f>SUM(R5:T5)</f>
        <v>1</v>
      </c>
      <c r="V5" s="33">
        <f>Q5+T5</f>
        <v>1</v>
      </c>
    </row>
    <row r="6" spans="1:22" ht="15">
      <c r="A6" s="76"/>
      <c r="B6" s="78"/>
      <c r="C6" s="5" t="s">
        <v>11</v>
      </c>
      <c r="D6" s="16"/>
      <c r="E6" s="6"/>
      <c r="F6" s="6"/>
      <c r="G6" s="29"/>
      <c r="H6" s="6"/>
      <c r="I6" s="6"/>
      <c r="J6" s="6"/>
      <c r="K6" s="29"/>
      <c r="L6" s="36"/>
      <c r="M6" s="6"/>
      <c r="N6" s="7"/>
      <c r="O6" s="7"/>
      <c r="P6" s="29"/>
      <c r="Q6" s="36"/>
      <c r="R6" s="7"/>
      <c r="S6" s="7"/>
      <c r="T6" s="7">
        <v>519.49</v>
      </c>
      <c r="U6" s="29">
        <f>SUM(R6:T6)</f>
        <v>519.49</v>
      </c>
      <c r="V6" s="33">
        <f>Q6+T6</f>
        <v>519.49</v>
      </c>
    </row>
    <row r="7" spans="1:22" ht="18">
      <c r="A7" s="75">
        <v>2</v>
      </c>
      <c r="B7" s="77" t="s">
        <v>44</v>
      </c>
      <c r="C7" s="5" t="s">
        <v>46</v>
      </c>
      <c r="D7" s="16"/>
      <c r="E7" s="6"/>
      <c r="F7" s="6"/>
      <c r="G7" s="29"/>
      <c r="H7" s="6"/>
      <c r="I7" s="6"/>
      <c r="J7" s="6"/>
      <c r="K7" s="29"/>
      <c r="L7" s="36"/>
      <c r="M7" s="6"/>
      <c r="N7" s="7"/>
      <c r="O7" s="7"/>
      <c r="P7" s="29"/>
      <c r="Q7" s="36"/>
      <c r="R7" s="7"/>
      <c r="S7" s="7"/>
      <c r="T7" s="7">
        <v>5</v>
      </c>
      <c r="U7" s="40">
        <v>5</v>
      </c>
      <c r="V7" s="43">
        <v>5</v>
      </c>
    </row>
    <row r="8" spans="1:22" ht="15">
      <c r="A8" s="76"/>
      <c r="B8" s="78"/>
      <c r="C8" s="5" t="s">
        <v>11</v>
      </c>
      <c r="D8" s="16"/>
      <c r="E8" s="6"/>
      <c r="F8" s="6"/>
      <c r="G8" s="29"/>
      <c r="H8" s="6"/>
      <c r="I8" s="6"/>
      <c r="J8" s="6"/>
      <c r="K8" s="29"/>
      <c r="L8" s="36"/>
      <c r="M8" s="6"/>
      <c r="N8" s="7"/>
      <c r="O8" s="7"/>
      <c r="P8" s="29"/>
      <c r="Q8" s="36"/>
      <c r="R8" s="7"/>
      <c r="S8" s="7"/>
      <c r="T8" s="7">
        <v>5084.24</v>
      </c>
      <c r="U8" s="29">
        <f>SUM(R8:T8)</f>
        <v>5084.24</v>
      </c>
      <c r="V8" s="33">
        <f>Q8+T8</f>
        <v>5084.24</v>
      </c>
    </row>
    <row r="9" spans="1:22" ht="15">
      <c r="A9" s="19">
        <v>3</v>
      </c>
      <c r="B9" s="9" t="s">
        <v>12</v>
      </c>
      <c r="C9" s="5" t="s">
        <v>11</v>
      </c>
      <c r="D9" s="16">
        <v>9.71</v>
      </c>
      <c r="E9" s="6"/>
      <c r="F9" s="6"/>
      <c r="G9" s="29">
        <f>SUM(D9:F9)</f>
        <v>9.71</v>
      </c>
      <c r="H9" s="6"/>
      <c r="I9" s="6"/>
      <c r="J9" s="6"/>
      <c r="K9" s="29"/>
      <c r="L9" s="36">
        <f>G9+K9</f>
        <v>9.71</v>
      </c>
      <c r="M9" s="6"/>
      <c r="N9" s="7"/>
      <c r="O9" s="7"/>
      <c r="P9" s="29"/>
      <c r="Q9" s="36">
        <f>L9+P9</f>
        <v>9.71</v>
      </c>
      <c r="R9" s="7"/>
      <c r="S9" s="7"/>
      <c r="T9" s="7"/>
      <c r="U9" s="29"/>
      <c r="V9" s="33">
        <f>Q9+T9</f>
        <v>9.71</v>
      </c>
    </row>
    <row r="10" spans="1:22" ht="14.25">
      <c r="A10" s="10"/>
      <c r="B10" s="10" t="s">
        <v>13</v>
      </c>
      <c r="C10" s="11" t="s">
        <v>11</v>
      </c>
      <c r="D10" s="17">
        <f>D6+D8+D9</f>
        <v>9.71</v>
      </c>
      <c r="E10" s="12"/>
      <c r="F10" s="12"/>
      <c r="G10" s="44">
        <f>SUM(D10:F10)</f>
        <v>9.71</v>
      </c>
      <c r="H10" s="12"/>
      <c r="I10" s="12"/>
      <c r="J10" s="12"/>
      <c r="K10" s="44"/>
      <c r="L10" s="46">
        <f>G10+K10</f>
        <v>9.71</v>
      </c>
      <c r="M10" s="12"/>
      <c r="N10" s="12"/>
      <c r="O10" s="12"/>
      <c r="P10" s="44"/>
      <c r="Q10" s="45">
        <f>L10+P10</f>
        <v>9.71</v>
      </c>
      <c r="R10" s="12"/>
      <c r="S10" s="12"/>
      <c r="T10" s="17">
        <f>T6+T8+T9</f>
        <v>5603.73</v>
      </c>
      <c r="U10" s="44">
        <f>SUM(R10:T10)</f>
        <v>5603.73</v>
      </c>
      <c r="V10" s="45">
        <f>Q10+U10</f>
        <v>5613.44</v>
      </c>
    </row>
    <row r="11" spans="1:5" ht="15">
      <c r="A11" s="2"/>
      <c r="B11" s="2"/>
      <c r="C11" s="2"/>
      <c r="D11" s="2"/>
      <c r="E11" s="2"/>
    </row>
    <row r="12" spans="1:5" ht="15">
      <c r="A12" s="2"/>
      <c r="B12" s="2"/>
      <c r="C12" s="2"/>
      <c r="D12" s="2"/>
      <c r="E12" s="2"/>
    </row>
    <row r="13" spans="1:5" ht="15">
      <c r="A13" s="2"/>
      <c r="B13" s="2"/>
      <c r="C13" s="2"/>
      <c r="D13" s="2"/>
      <c r="E13" s="2"/>
    </row>
    <row r="14" spans="1:5" ht="15">
      <c r="A14" s="2"/>
      <c r="B14" s="2"/>
      <c r="C14" s="2"/>
      <c r="D14" s="2"/>
      <c r="E14" s="2"/>
    </row>
    <row r="15" spans="1:5" ht="15">
      <c r="A15" s="2"/>
      <c r="B15" s="2"/>
      <c r="C15" s="2"/>
      <c r="D15" s="2"/>
      <c r="E15" s="2"/>
    </row>
    <row r="16" spans="1:5" ht="15">
      <c r="A16" s="2"/>
      <c r="B16" s="2"/>
      <c r="C16" s="2"/>
      <c r="D16" s="2"/>
      <c r="E16" s="2"/>
    </row>
    <row r="17" spans="1:5" ht="15">
      <c r="A17" s="2"/>
      <c r="B17" s="2"/>
      <c r="C17" s="2"/>
      <c r="D17" s="2"/>
      <c r="E17" s="2"/>
    </row>
    <row r="18" spans="1:5" ht="15">
      <c r="A18" s="2"/>
      <c r="B18" s="2"/>
      <c r="C18" s="2"/>
      <c r="D18" s="2"/>
      <c r="E18" s="2"/>
    </row>
    <row r="19" spans="1:5" ht="15">
      <c r="A19" s="2"/>
      <c r="B19" s="2"/>
      <c r="C19" s="2"/>
      <c r="D19" s="2"/>
      <c r="E19" s="2"/>
    </row>
    <row r="20" spans="1:5" ht="15">
      <c r="A20" s="2"/>
      <c r="B20" s="2"/>
      <c r="C20" s="2"/>
      <c r="D20" s="2"/>
      <c r="E20" s="2"/>
    </row>
    <row r="21" spans="1:5" ht="15">
      <c r="A21" s="2"/>
      <c r="B21" s="2"/>
      <c r="C21" s="2"/>
      <c r="D21" s="2"/>
      <c r="E21" s="2"/>
    </row>
    <row r="22" spans="1:5" ht="15">
      <c r="A22" s="2"/>
      <c r="B22" s="2"/>
      <c r="C22" s="2"/>
      <c r="D22" s="2"/>
      <c r="E22" s="2"/>
    </row>
    <row r="23" spans="1:5" ht="15">
      <c r="A23" s="2"/>
      <c r="B23" s="2"/>
      <c r="C23" s="2"/>
      <c r="D23" s="2"/>
      <c r="E23" s="2"/>
    </row>
    <row r="24" spans="1:5" ht="15">
      <c r="A24" s="2"/>
      <c r="B24" s="2"/>
      <c r="C24" s="2"/>
      <c r="D24" s="2"/>
      <c r="E24" s="2"/>
    </row>
    <row r="25" spans="1:5" ht="15">
      <c r="A25" s="2"/>
      <c r="B25" s="2"/>
      <c r="C25" s="2"/>
      <c r="D25" s="2"/>
      <c r="E25" s="2"/>
    </row>
    <row r="26" spans="1:5" ht="15">
      <c r="A26" s="2"/>
      <c r="B26" s="2"/>
      <c r="C26" s="2"/>
      <c r="D26" s="2"/>
      <c r="E26" s="2"/>
    </row>
    <row r="27" spans="1:5" ht="15">
      <c r="A27" s="2"/>
      <c r="B27" s="2"/>
      <c r="C27" s="2"/>
      <c r="D27" s="2"/>
      <c r="E27" s="2"/>
    </row>
    <row r="28" spans="1:5" ht="15">
      <c r="A28" s="2"/>
      <c r="B28" s="2"/>
      <c r="C28" s="2"/>
      <c r="D28" s="2"/>
      <c r="E28" s="2"/>
    </row>
    <row r="29" spans="1:5" ht="15">
      <c r="A29" s="2"/>
      <c r="B29" s="2"/>
      <c r="C29" s="2"/>
      <c r="D29" s="2"/>
      <c r="E29" s="2"/>
    </row>
    <row r="30" spans="1:5" ht="15">
      <c r="A30" s="2"/>
      <c r="B30" s="2"/>
      <c r="C30" s="2"/>
      <c r="D30" s="2"/>
      <c r="E30" s="2"/>
    </row>
    <row r="31" spans="1:5" ht="15">
      <c r="A31" s="2"/>
      <c r="B31" s="2"/>
      <c r="C31" s="2"/>
      <c r="D31" s="2"/>
      <c r="E31" s="2"/>
    </row>
    <row r="32" spans="1:5" ht="15">
      <c r="A32" s="2"/>
      <c r="B32" s="2"/>
      <c r="C32" s="2"/>
      <c r="D32" s="2"/>
      <c r="E32" s="2"/>
    </row>
    <row r="33" spans="1:5" ht="15">
      <c r="A33" s="2"/>
      <c r="B33" s="2"/>
      <c r="C33" s="2"/>
      <c r="D33" s="2"/>
      <c r="E33" s="2"/>
    </row>
    <row r="34" spans="1:5" ht="15">
      <c r="A34" s="2"/>
      <c r="B34" s="2"/>
      <c r="C34" s="2"/>
      <c r="D34" s="2"/>
      <c r="E34" s="2"/>
    </row>
    <row r="35" spans="1:5" ht="15">
      <c r="A35" s="2"/>
      <c r="B35" s="2"/>
      <c r="C35" s="2"/>
      <c r="D35" s="2"/>
      <c r="E35" s="2"/>
    </row>
    <row r="36" spans="1:5" ht="15">
      <c r="A36" s="2"/>
      <c r="B36" s="2"/>
      <c r="C36" s="2"/>
      <c r="D36" s="2"/>
      <c r="E36" s="2"/>
    </row>
    <row r="37" spans="1:5" ht="15">
      <c r="A37" s="2"/>
      <c r="B37" s="2"/>
      <c r="C37" s="2"/>
      <c r="D37" s="2"/>
      <c r="E37" s="2"/>
    </row>
    <row r="38" spans="1:5" ht="15">
      <c r="A38" s="2"/>
      <c r="B38" s="2"/>
      <c r="C38" s="2"/>
      <c r="D38" s="2"/>
      <c r="E38" s="2"/>
    </row>
    <row r="39" spans="1:5" ht="15">
      <c r="A39" s="2"/>
      <c r="B39" s="2"/>
      <c r="C39" s="2"/>
      <c r="D39" s="2"/>
      <c r="E39" s="2"/>
    </row>
    <row r="40" spans="1:5" ht="15">
      <c r="A40" s="2"/>
      <c r="B40" s="2"/>
      <c r="C40" s="2"/>
      <c r="D40" s="2"/>
      <c r="E40" s="2"/>
    </row>
    <row r="41" spans="1:5" ht="15">
      <c r="A41" s="2"/>
      <c r="B41" s="2"/>
      <c r="C41" s="2"/>
      <c r="D41" s="2"/>
      <c r="E41" s="2"/>
    </row>
    <row r="42" spans="1:5" ht="15">
      <c r="A42" s="2"/>
      <c r="B42" s="2"/>
      <c r="C42" s="2"/>
      <c r="D42" s="2"/>
      <c r="E42" s="2"/>
    </row>
    <row r="43" spans="1:5" ht="15">
      <c r="A43" s="2"/>
      <c r="B43" s="2"/>
      <c r="C43" s="2"/>
      <c r="D43" s="2"/>
      <c r="E43" s="2"/>
    </row>
    <row r="44" spans="1:5" ht="15">
      <c r="A44" s="2"/>
      <c r="B44" s="2"/>
      <c r="C44" s="2"/>
      <c r="D44" s="2"/>
      <c r="E44" s="2"/>
    </row>
    <row r="45" spans="1:5" ht="15">
      <c r="A45" s="2"/>
      <c r="B45" s="2"/>
      <c r="C45" s="2"/>
      <c r="D45" s="2"/>
      <c r="E45" s="2"/>
    </row>
    <row r="46" spans="1:5" ht="15">
      <c r="A46" s="2"/>
      <c r="B46" s="2"/>
      <c r="C46" s="2"/>
      <c r="D46" s="2"/>
      <c r="E46" s="2"/>
    </row>
    <row r="47" spans="1:5" ht="15">
      <c r="A47" s="2"/>
      <c r="B47" s="2"/>
      <c r="C47" s="2"/>
      <c r="D47" s="2"/>
      <c r="E47" s="2"/>
    </row>
    <row r="48" spans="1:5" ht="15">
      <c r="A48" s="2"/>
      <c r="B48" s="2"/>
      <c r="C48" s="2"/>
      <c r="D48" s="2"/>
      <c r="E48" s="2"/>
    </row>
    <row r="49" spans="1:5" ht="15">
      <c r="A49" s="2"/>
      <c r="B49" s="2"/>
      <c r="C49" s="2"/>
      <c r="D49" s="2"/>
      <c r="E49" s="2"/>
    </row>
    <row r="50" spans="1:5" ht="15">
      <c r="A50" s="2"/>
      <c r="B50" s="2"/>
      <c r="C50" s="2"/>
      <c r="D50" s="2"/>
      <c r="E50" s="2"/>
    </row>
    <row r="51" spans="1:5" ht="15">
      <c r="A51" s="2"/>
      <c r="B51" s="2"/>
      <c r="C51" s="2"/>
      <c r="D51" s="2"/>
      <c r="E51" s="2"/>
    </row>
    <row r="52" spans="1:5" ht="15">
      <c r="A52" s="2"/>
      <c r="B52" s="2"/>
      <c r="C52" s="2"/>
      <c r="D52" s="2"/>
      <c r="E52" s="2"/>
    </row>
    <row r="53" spans="1:5" ht="15">
      <c r="A53" s="2"/>
      <c r="B53" s="2"/>
      <c r="C53" s="2"/>
      <c r="D53" s="2"/>
      <c r="E53" s="2"/>
    </row>
    <row r="54" spans="1:5" ht="15">
      <c r="A54" s="2"/>
      <c r="B54" s="2"/>
      <c r="C54" s="2"/>
      <c r="D54" s="2"/>
      <c r="E54" s="2"/>
    </row>
    <row r="55" spans="1:5" ht="15">
      <c r="A55" s="2"/>
      <c r="B55" s="2"/>
      <c r="C55" s="2"/>
      <c r="D55" s="2"/>
      <c r="E55" s="2"/>
    </row>
    <row r="56" spans="1:5" ht="15">
      <c r="A56" s="2"/>
      <c r="B56" s="2"/>
      <c r="C56" s="2"/>
      <c r="D56" s="2"/>
      <c r="E56" s="2"/>
    </row>
    <row r="57" spans="1:5" ht="15">
      <c r="A57" s="2"/>
      <c r="B57" s="2"/>
      <c r="C57" s="2"/>
      <c r="D57" s="2"/>
      <c r="E57" s="2"/>
    </row>
    <row r="58" spans="1:5" ht="15">
      <c r="A58" s="2"/>
      <c r="B58" s="2"/>
      <c r="C58" s="2"/>
      <c r="D58" s="2"/>
      <c r="E58" s="2"/>
    </row>
    <row r="59" spans="1:5" ht="15">
      <c r="A59" s="2"/>
      <c r="B59" s="2"/>
      <c r="C59" s="2"/>
      <c r="D59" s="2"/>
      <c r="E59" s="2"/>
    </row>
    <row r="60" spans="1:5" ht="15">
      <c r="A60" s="2"/>
      <c r="B60" s="2"/>
      <c r="C60" s="2"/>
      <c r="D60" s="2"/>
      <c r="E60" s="2"/>
    </row>
    <row r="61" spans="1:5" ht="15">
      <c r="A61" s="2"/>
      <c r="B61" s="2"/>
      <c r="C61" s="2"/>
      <c r="D61" s="2"/>
      <c r="E61" s="2"/>
    </row>
    <row r="62" spans="1:5" ht="15">
      <c r="A62" s="2"/>
      <c r="B62" s="2"/>
      <c r="C62" s="2"/>
      <c r="D62" s="2"/>
      <c r="E62" s="2"/>
    </row>
    <row r="63" spans="1:5" ht="15">
      <c r="A63" s="2"/>
      <c r="B63" s="2"/>
      <c r="C63" s="2"/>
      <c r="D63" s="2"/>
      <c r="E63" s="2"/>
    </row>
    <row r="64" spans="1:5" ht="15">
      <c r="A64" s="2"/>
      <c r="B64" s="2"/>
      <c r="C64" s="2"/>
      <c r="D64" s="2"/>
      <c r="E64" s="2"/>
    </row>
    <row r="65" spans="1:5" ht="15">
      <c r="A65" s="2"/>
      <c r="B65" s="2"/>
      <c r="C65" s="2"/>
      <c r="D65" s="2"/>
      <c r="E65" s="2"/>
    </row>
    <row r="66" spans="1:5" ht="15">
      <c r="A66" s="2"/>
      <c r="B66" s="2"/>
      <c r="C66" s="2"/>
      <c r="D66" s="2"/>
      <c r="E66" s="2"/>
    </row>
    <row r="67" spans="1:5" ht="15">
      <c r="A67" s="2"/>
      <c r="B67" s="2"/>
      <c r="C67" s="2"/>
      <c r="D67" s="2"/>
      <c r="E67" s="2"/>
    </row>
    <row r="68" spans="1:5" ht="15">
      <c r="A68" s="2"/>
      <c r="B68" s="2"/>
      <c r="C68" s="2"/>
      <c r="D68" s="2"/>
      <c r="E68" s="2"/>
    </row>
    <row r="69" spans="1:5" ht="15">
      <c r="A69" s="2"/>
      <c r="B69" s="2"/>
      <c r="C69" s="2"/>
      <c r="D69" s="2"/>
      <c r="E69" s="2"/>
    </row>
    <row r="70" spans="1:5" ht="15">
      <c r="A70" s="2"/>
      <c r="B70" s="2"/>
      <c r="C70" s="2"/>
      <c r="D70" s="2"/>
      <c r="E70" s="2"/>
    </row>
  </sheetData>
  <sheetProtection/>
  <mergeCells count="10">
    <mergeCell ref="D2:V2"/>
    <mergeCell ref="A7:A8"/>
    <mergeCell ref="B7:B8"/>
    <mergeCell ref="A1:V1"/>
    <mergeCell ref="A2:A3"/>
    <mergeCell ref="B2:B3"/>
    <mergeCell ref="C2:C3"/>
    <mergeCell ref="A5:A6"/>
    <mergeCell ref="B5:B6"/>
    <mergeCell ref="A4:F4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1"/>
  <sheetViews>
    <sheetView zoomScale="70" zoomScaleNormal="70" zoomScalePageLayoutView="0" workbookViewId="0" topLeftCell="A1">
      <selection activeCell="A1" sqref="A1:IV16384"/>
    </sheetView>
  </sheetViews>
  <sheetFormatPr defaultColWidth="8.796875" defaultRowHeight="14.25"/>
  <cols>
    <col min="1" max="1" width="4.3984375" style="1" customWidth="1"/>
    <col min="2" max="2" width="25.69921875" style="1" customWidth="1"/>
    <col min="3" max="3" width="5.09765625" style="1" customWidth="1"/>
    <col min="4" max="4" width="6.59765625" style="1" bestFit="1" customWidth="1"/>
    <col min="5" max="5" width="7.5" style="1" bestFit="1" customWidth="1"/>
    <col min="6" max="6" width="5.19921875" style="1" bestFit="1" customWidth="1"/>
    <col min="7" max="7" width="8.09765625" style="1" customWidth="1"/>
    <col min="8" max="8" width="6.69921875" style="1" bestFit="1" customWidth="1"/>
    <col min="9" max="9" width="4.3984375" style="1" bestFit="1" customWidth="1"/>
    <col min="10" max="10" width="5.3984375" style="1" bestFit="1" customWidth="1"/>
    <col min="11" max="11" width="9" style="1" customWidth="1"/>
    <col min="12" max="12" width="9.19921875" style="1" customWidth="1"/>
    <col min="13" max="13" width="5.3984375" style="1" bestFit="1" customWidth="1"/>
    <col min="14" max="14" width="6.5" style="1" bestFit="1" customWidth="1"/>
    <col min="15" max="15" width="8.3984375" style="1" bestFit="1" customWidth="1"/>
    <col min="16" max="16" width="8.8984375" style="1" customWidth="1"/>
    <col min="17" max="17" width="8.3984375" style="1" customWidth="1"/>
    <col min="18" max="18" width="8.3984375" style="1" bestFit="1" customWidth="1"/>
    <col min="19" max="19" width="6.8984375" style="1" bestFit="1" customWidth="1"/>
    <col min="20" max="20" width="7.5" style="1" bestFit="1" customWidth="1"/>
    <col min="21" max="21" width="9.8984375" style="1" customWidth="1"/>
    <col min="22" max="16384" width="9" style="1" customWidth="1"/>
  </cols>
  <sheetData>
    <row r="1" spans="1:22" ht="20.25">
      <c r="A1" s="79" t="s">
        <v>48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</row>
    <row r="2" spans="1:22" ht="18.75" customHeight="1">
      <c r="A2" s="80" t="s">
        <v>0</v>
      </c>
      <c r="B2" s="80" t="s">
        <v>1</v>
      </c>
      <c r="C2" s="80" t="s">
        <v>2</v>
      </c>
      <c r="D2" s="72" t="s">
        <v>3</v>
      </c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4"/>
    </row>
    <row r="3" spans="1:22" ht="45">
      <c r="A3" s="81"/>
      <c r="B3" s="81"/>
      <c r="C3" s="81"/>
      <c r="D3" s="4" t="s">
        <v>28</v>
      </c>
      <c r="E3" s="4" t="s">
        <v>29</v>
      </c>
      <c r="F3" s="4" t="s">
        <v>30</v>
      </c>
      <c r="G3" s="27" t="s">
        <v>4</v>
      </c>
      <c r="H3" s="4" t="s">
        <v>31</v>
      </c>
      <c r="I3" s="4" t="s">
        <v>32</v>
      </c>
      <c r="J3" s="4" t="s">
        <v>33</v>
      </c>
      <c r="K3" s="27" t="s">
        <v>5</v>
      </c>
      <c r="L3" s="31" t="s">
        <v>6</v>
      </c>
      <c r="M3" s="4" t="s">
        <v>34</v>
      </c>
      <c r="N3" s="4" t="s">
        <v>35</v>
      </c>
      <c r="O3" s="4" t="s">
        <v>36</v>
      </c>
      <c r="P3" s="27" t="s">
        <v>7</v>
      </c>
      <c r="Q3" s="31" t="s">
        <v>8</v>
      </c>
      <c r="R3" s="4" t="s">
        <v>37</v>
      </c>
      <c r="S3" s="4" t="s">
        <v>38</v>
      </c>
      <c r="T3" s="4" t="s">
        <v>39</v>
      </c>
      <c r="U3" s="27" t="s">
        <v>9</v>
      </c>
      <c r="V3" s="31" t="s">
        <v>10</v>
      </c>
    </row>
    <row r="4" spans="1:22" ht="15" customHeight="1">
      <c r="A4" s="82" t="s">
        <v>45</v>
      </c>
      <c r="B4" s="83"/>
      <c r="C4" s="83"/>
      <c r="D4" s="83"/>
      <c r="E4" s="83"/>
      <c r="F4" s="83"/>
      <c r="G4" s="28"/>
      <c r="H4" s="3"/>
      <c r="I4" s="3"/>
      <c r="J4" s="3"/>
      <c r="K4" s="28"/>
      <c r="L4" s="35"/>
      <c r="M4" s="3"/>
      <c r="N4" s="3"/>
      <c r="O4" s="3"/>
      <c r="P4" s="28"/>
      <c r="Q4" s="35"/>
      <c r="R4" s="3"/>
      <c r="S4" s="3"/>
      <c r="T4" s="3"/>
      <c r="U4" s="28"/>
      <c r="V4" s="32"/>
    </row>
    <row r="5" spans="1:22" ht="15">
      <c r="A5" s="75">
        <v>1</v>
      </c>
      <c r="B5" s="77" t="s">
        <v>16</v>
      </c>
      <c r="C5" s="5" t="s">
        <v>15</v>
      </c>
      <c r="D5" s="64"/>
      <c r="E5" s="64"/>
      <c r="F5" s="64"/>
      <c r="G5" s="29"/>
      <c r="H5" s="6"/>
      <c r="I5" s="6"/>
      <c r="J5" s="6"/>
      <c r="K5" s="29"/>
      <c r="L5" s="36"/>
      <c r="M5" s="6"/>
      <c r="N5" s="18">
        <v>3</v>
      </c>
      <c r="O5" s="7"/>
      <c r="P5" s="40">
        <f>SUM(M5:O5)</f>
        <v>3</v>
      </c>
      <c r="Q5" s="41">
        <f>K5+P5</f>
        <v>3</v>
      </c>
      <c r="R5" s="42"/>
      <c r="S5" s="42"/>
      <c r="T5" s="42"/>
      <c r="U5" s="40"/>
      <c r="V5" s="43">
        <f>Q5+U5</f>
        <v>3</v>
      </c>
    </row>
    <row r="6" spans="1:22" ht="15">
      <c r="A6" s="76"/>
      <c r="B6" s="78"/>
      <c r="C6" s="5" t="s">
        <v>11</v>
      </c>
      <c r="D6" s="64"/>
      <c r="E6" s="64"/>
      <c r="F6" s="64"/>
      <c r="G6" s="29"/>
      <c r="H6" s="6"/>
      <c r="I6" s="6"/>
      <c r="J6" s="6"/>
      <c r="K6" s="29"/>
      <c r="L6" s="36"/>
      <c r="M6" s="6"/>
      <c r="N6" s="18">
        <v>579.66</v>
      </c>
      <c r="O6" s="7"/>
      <c r="P6" s="29">
        <f>SUM(M6:O6)</f>
        <v>579.66</v>
      </c>
      <c r="Q6" s="34">
        <f>K6+P6</f>
        <v>579.66</v>
      </c>
      <c r="R6" s="7"/>
      <c r="S6" s="7"/>
      <c r="T6" s="7"/>
      <c r="U6" s="29"/>
      <c r="V6" s="33">
        <f aca="true" t="shared" si="0" ref="V6:V11">Q6+U6</f>
        <v>579.66</v>
      </c>
    </row>
    <row r="7" spans="1:22" ht="15">
      <c r="A7" s="38">
        <v>2</v>
      </c>
      <c r="B7" s="39" t="s">
        <v>12</v>
      </c>
      <c r="C7" s="25" t="s">
        <v>11</v>
      </c>
      <c r="D7" s="65"/>
      <c r="E7" s="65"/>
      <c r="F7" s="65"/>
      <c r="G7" s="29"/>
      <c r="H7" s="6"/>
      <c r="I7" s="6"/>
      <c r="J7" s="6"/>
      <c r="K7" s="29"/>
      <c r="L7" s="36"/>
      <c r="M7" s="6"/>
      <c r="N7" s="18"/>
      <c r="O7" s="7"/>
      <c r="P7" s="29"/>
      <c r="Q7" s="36"/>
      <c r="R7" s="26">
        <v>135</v>
      </c>
      <c r="S7" s="7"/>
      <c r="T7" s="7"/>
      <c r="U7" s="29">
        <f>SUM(R7:T7)</f>
        <v>135</v>
      </c>
      <c r="V7" s="33">
        <f t="shared" si="0"/>
        <v>135</v>
      </c>
    </row>
    <row r="8" spans="1:22" ht="15">
      <c r="A8" s="84" t="s">
        <v>41</v>
      </c>
      <c r="B8" s="85"/>
      <c r="C8" s="85"/>
      <c r="D8" s="85"/>
      <c r="E8" s="85"/>
      <c r="F8" s="86"/>
      <c r="G8" s="29"/>
      <c r="H8" s="6"/>
      <c r="I8" s="6"/>
      <c r="J8" s="6"/>
      <c r="K8" s="29"/>
      <c r="L8" s="36"/>
      <c r="M8" s="6"/>
      <c r="N8" s="18"/>
      <c r="O8" s="7"/>
      <c r="P8" s="29"/>
      <c r="Q8" s="36"/>
      <c r="R8" s="26"/>
      <c r="S8" s="7"/>
      <c r="T8" s="7"/>
      <c r="U8" s="29"/>
      <c r="V8" s="33"/>
    </row>
    <row r="9" spans="1:22" ht="15">
      <c r="A9" s="75">
        <v>1</v>
      </c>
      <c r="B9" s="77" t="s">
        <v>42</v>
      </c>
      <c r="C9" s="5" t="s">
        <v>43</v>
      </c>
      <c r="D9" s="64"/>
      <c r="E9" s="64"/>
      <c r="F9" s="64"/>
      <c r="G9" s="29"/>
      <c r="H9" s="6"/>
      <c r="I9" s="6"/>
      <c r="J9" s="6"/>
      <c r="K9" s="29"/>
      <c r="L9" s="36"/>
      <c r="M9" s="6"/>
      <c r="N9" s="18"/>
      <c r="O9" s="7"/>
      <c r="P9" s="29"/>
      <c r="Q9" s="36"/>
      <c r="R9" s="7">
        <v>40</v>
      </c>
      <c r="S9" s="7"/>
      <c r="T9" s="7"/>
      <c r="U9" s="40">
        <f>SUM(R9:T9)</f>
        <v>40</v>
      </c>
      <c r="V9" s="43">
        <f t="shared" si="0"/>
        <v>40</v>
      </c>
    </row>
    <row r="10" spans="1:22" ht="15">
      <c r="A10" s="76"/>
      <c r="B10" s="78"/>
      <c r="C10" s="5" t="s">
        <v>11</v>
      </c>
      <c r="D10" s="64"/>
      <c r="E10" s="64"/>
      <c r="F10" s="64"/>
      <c r="G10" s="29"/>
      <c r="H10" s="6"/>
      <c r="I10" s="6"/>
      <c r="J10" s="6"/>
      <c r="K10" s="29"/>
      <c r="L10" s="36"/>
      <c r="M10" s="6"/>
      <c r="N10" s="18"/>
      <c r="O10" s="7"/>
      <c r="P10" s="29"/>
      <c r="Q10" s="36"/>
      <c r="R10" s="26">
        <v>38307</v>
      </c>
      <c r="S10" s="7"/>
      <c r="T10" s="7"/>
      <c r="U10" s="29">
        <f>SUM(R10:T10)</f>
        <v>38307</v>
      </c>
      <c r="V10" s="33">
        <f t="shared" si="0"/>
        <v>38307</v>
      </c>
    </row>
    <row r="11" spans="1:22" ht="14.25">
      <c r="A11" s="10"/>
      <c r="B11" s="10" t="s">
        <v>13</v>
      </c>
      <c r="C11" s="11" t="s">
        <v>11</v>
      </c>
      <c r="D11" s="12"/>
      <c r="E11" s="12"/>
      <c r="F11" s="12"/>
      <c r="G11" s="44"/>
      <c r="H11" s="12"/>
      <c r="I11" s="12"/>
      <c r="J11" s="12"/>
      <c r="K11" s="44"/>
      <c r="L11" s="46"/>
      <c r="M11" s="12"/>
      <c r="N11" s="17">
        <f>N6+N10+N8</f>
        <v>579.66</v>
      </c>
      <c r="O11" s="12"/>
      <c r="P11" s="47">
        <f>SUM(M11:O11)</f>
        <v>579.66</v>
      </c>
      <c r="Q11" s="45">
        <f>K11+P11</f>
        <v>579.66</v>
      </c>
      <c r="R11" s="17">
        <f>R7+R10+R8</f>
        <v>38442</v>
      </c>
      <c r="S11" s="12"/>
      <c r="T11" s="12"/>
      <c r="U11" s="47">
        <f>SUM(R11:T11)</f>
        <v>38442</v>
      </c>
      <c r="V11" s="48">
        <f t="shared" si="0"/>
        <v>39021.66</v>
      </c>
    </row>
    <row r="12" spans="1:5" ht="15">
      <c r="A12" s="2"/>
      <c r="B12" s="2"/>
      <c r="C12" s="2"/>
      <c r="D12" s="2"/>
      <c r="E12" s="2"/>
    </row>
    <row r="13" spans="1:5" ht="15">
      <c r="A13" s="2"/>
      <c r="B13" s="2"/>
      <c r="C13" s="2"/>
      <c r="D13" s="2"/>
      <c r="E13" s="2"/>
    </row>
    <row r="14" spans="1:5" ht="15">
      <c r="A14" s="2"/>
      <c r="B14" s="2"/>
      <c r="C14" s="2"/>
      <c r="D14" s="2"/>
      <c r="E14" s="2"/>
    </row>
    <row r="15" spans="1:5" ht="15">
      <c r="A15" s="2"/>
      <c r="B15" s="2"/>
      <c r="C15" s="2"/>
      <c r="D15" s="2"/>
      <c r="E15" s="2"/>
    </row>
    <row r="16" spans="1:5" ht="15">
      <c r="A16" s="2"/>
      <c r="B16" s="2"/>
      <c r="C16" s="2"/>
      <c r="D16" s="2"/>
      <c r="E16" s="2"/>
    </row>
    <row r="17" spans="1:5" ht="15">
      <c r="A17" s="2"/>
      <c r="B17" s="2"/>
      <c r="C17" s="2"/>
      <c r="D17" s="2"/>
      <c r="E17" s="2"/>
    </row>
    <row r="18" spans="1:5" ht="15">
      <c r="A18" s="2"/>
      <c r="B18" s="2"/>
      <c r="C18" s="2"/>
      <c r="D18" s="2"/>
      <c r="E18" s="2"/>
    </row>
    <row r="19" spans="1:5" ht="15">
      <c r="A19" s="2"/>
      <c r="B19" s="2"/>
      <c r="C19" s="2"/>
      <c r="D19" s="2"/>
      <c r="E19" s="2"/>
    </row>
    <row r="20" spans="1:5" ht="15">
      <c r="A20" s="2"/>
      <c r="B20" s="2"/>
      <c r="C20" s="2"/>
      <c r="D20" s="2"/>
      <c r="E20" s="2"/>
    </row>
    <row r="21" spans="1:5" ht="15">
      <c r="A21" s="2"/>
      <c r="B21" s="2"/>
      <c r="C21" s="2"/>
      <c r="D21" s="2"/>
      <c r="E21" s="2"/>
    </row>
    <row r="22" spans="1:5" ht="15">
      <c r="A22" s="2"/>
      <c r="B22" s="2"/>
      <c r="C22" s="2"/>
      <c r="D22" s="2"/>
      <c r="E22" s="2"/>
    </row>
    <row r="23" spans="1:5" ht="15">
      <c r="A23" s="2"/>
      <c r="B23" s="2"/>
      <c r="C23" s="2"/>
      <c r="D23" s="2"/>
      <c r="E23" s="2"/>
    </row>
    <row r="24" spans="1:5" ht="15">
      <c r="A24" s="2"/>
      <c r="B24" s="2"/>
      <c r="C24" s="2"/>
      <c r="D24" s="2"/>
      <c r="E24" s="2"/>
    </row>
    <row r="25" spans="1:5" ht="15">
      <c r="A25" s="2"/>
      <c r="B25" s="2"/>
      <c r="C25" s="2"/>
      <c r="D25" s="2"/>
      <c r="E25" s="2"/>
    </row>
    <row r="26" spans="1:5" ht="15">
      <c r="A26" s="2"/>
      <c r="B26" s="2"/>
      <c r="C26" s="2"/>
      <c r="D26" s="2"/>
      <c r="E26" s="2"/>
    </row>
    <row r="27" spans="1:5" ht="15">
      <c r="A27" s="2"/>
      <c r="B27" s="2"/>
      <c r="C27" s="2"/>
      <c r="D27" s="2"/>
      <c r="E27" s="2"/>
    </row>
    <row r="28" spans="1:5" ht="15">
      <c r="A28" s="2"/>
      <c r="B28" s="2"/>
      <c r="C28" s="2"/>
      <c r="D28" s="2"/>
      <c r="E28" s="2"/>
    </row>
    <row r="29" spans="1:5" ht="15">
      <c r="A29" s="2"/>
      <c r="B29" s="2"/>
      <c r="C29" s="2"/>
      <c r="D29" s="2"/>
      <c r="E29" s="2"/>
    </row>
    <row r="30" spans="1:5" ht="15">
      <c r="A30" s="2"/>
      <c r="B30" s="2"/>
      <c r="C30" s="2"/>
      <c r="D30" s="2"/>
      <c r="E30" s="2"/>
    </row>
    <row r="31" spans="1:5" ht="15">
      <c r="A31" s="2"/>
      <c r="B31" s="2"/>
      <c r="C31" s="2"/>
      <c r="D31" s="2"/>
      <c r="E31" s="2"/>
    </row>
    <row r="32" spans="1:5" ht="15">
      <c r="A32" s="2"/>
      <c r="B32" s="2"/>
      <c r="C32" s="2"/>
      <c r="D32" s="2"/>
      <c r="E32" s="2"/>
    </row>
    <row r="33" spans="1:5" ht="15">
      <c r="A33" s="2"/>
      <c r="B33" s="2"/>
      <c r="C33" s="2"/>
      <c r="D33" s="2"/>
      <c r="E33" s="2"/>
    </row>
    <row r="34" spans="1:5" ht="15">
      <c r="A34" s="2"/>
      <c r="B34" s="2"/>
      <c r="C34" s="2"/>
      <c r="D34" s="2"/>
      <c r="E34" s="2"/>
    </row>
    <row r="35" spans="1:5" ht="15">
      <c r="A35" s="2"/>
      <c r="B35" s="2"/>
      <c r="C35" s="2"/>
      <c r="D35" s="2"/>
      <c r="E35" s="2"/>
    </row>
    <row r="36" spans="1:5" ht="15">
      <c r="A36" s="2"/>
      <c r="B36" s="2"/>
      <c r="C36" s="2"/>
      <c r="D36" s="2"/>
      <c r="E36" s="2"/>
    </row>
    <row r="37" spans="1:5" ht="15">
      <c r="A37" s="2"/>
      <c r="B37" s="2"/>
      <c r="C37" s="2"/>
      <c r="D37" s="2"/>
      <c r="E37" s="2"/>
    </row>
    <row r="38" spans="1:5" ht="15">
      <c r="A38" s="2"/>
      <c r="B38" s="2"/>
      <c r="C38" s="2"/>
      <c r="D38" s="2"/>
      <c r="E38" s="2"/>
    </row>
    <row r="39" spans="1:5" ht="15">
      <c r="A39" s="2"/>
      <c r="B39" s="2"/>
      <c r="C39" s="2"/>
      <c r="D39" s="2"/>
      <c r="E39" s="2"/>
    </row>
    <row r="40" spans="1:5" ht="15">
      <c r="A40" s="2"/>
      <c r="B40" s="2"/>
      <c r="C40" s="2"/>
      <c r="D40" s="2"/>
      <c r="E40" s="2"/>
    </row>
    <row r="41" spans="1:5" ht="15">
      <c r="A41" s="2"/>
      <c r="B41" s="2"/>
      <c r="C41" s="2"/>
      <c r="D41" s="2"/>
      <c r="E41" s="2"/>
    </row>
    <row r="42" spans="1:5" ht="15">
      <c r="A42" s="2"/>
      <c r="B42" s="2"/>
      <c r="C42" s="2"/>
      <c r="D42" s="2"/>
      <c r="E42" s="2"/>
    </row>
    <row r="43" spans="1:5" ht="15">
      <c r="A43" s="2"/>
      <c r="B43" s="2"/>
      <c r="C43" s="2"/>
      <c r="D43" s="2"/>
      <c r="E43" s="2"/>
    </row>
    <row r="44" spans="1:5" ht="15">
      <c r="A44" s="2"/>
      <c r="B44" s="2"/>
      <c r="C44" s="2"/>
      <c r="D44" s="2"/>
      <c r="E44" s="2"/>
    </row>
    <row r="45" spans="1:5" ht="15">
      <c r="A45" s="2"/>
      <c r="B45" s="2"/>
      <c r="C45" s="2"/>
      <c r="D45" s="2"/>
      <c r="E45" s="2"/>
    </row>
    <row r="46" spans="1:5" ht="15">
      <c r="A46" s="2"/>
      <c r="B46" s="2"/>
      <c r="C46" s="2"/>
      <c r="D46" s="2"/>
      <c r="E46" s="2"/>
    </row>
    <row r="47" spans="1:5" ht="15">
      <c r="A47" s="2"/>
      <c r="B47" s="2"/>
      <c r="C47" s="2"/>
      <c r="D47" s="2"/>
      <c r="E47" s="2"/>
    </row>
    <row r="48" spans="1:5" ht="15">
      <c r="A48" s="2"/>
      <c r="B48" s="2"/>
      <c r="C48" s="2"/>
      <c r="D48" s="2"/>
      <c r="E48" s="2"/>
    </row>
    <row r="49" spans="1:5" ht="15">
      <c r="A49" s="2"/>
      <c r="B49" s="2"/>
      <c r="C49" s="2"/>
      <c r="D49" s="2"/>
      <c r="E49" s="2"/>
    </row>
    <row r="50" spans="1:5" ht="15">
      <c r="A50" s="2"/>
      <c r="B50" s="2"/>
      <c r="C50" s="2"/>
      <c r="D50" s="2"/>
      <c r="E50" s="2"/>
    </row>
    <row r="51" spans="1:5" ht="15">
      <c r="A51" s="2"/>
      <c r="B51" s="2"/>
      <c r="C51" s="2"/>
      <c r="D51" s="2"/>
      <c r="E51" s="2"/>
    </row>
    <row r="52" spans="1:5" ht="15">
      <c r="A52" s="2"/>
      <c r="B52" s="2"/>
      <c r="C52" s="2"/>
      <c r="D52" s="2"/>
      <c r="E52" s="2"/>
    </row>
    <row r="53" spans="1:5" ht="15">
      <c r="A53" s="2"/>
      <c r="B53" s="2"/>
      <c r="C53" s="2"/>
      <c r="D53" s="2"/>
      <c r="E53" s="2"/>
    </row>
    <row r="54" spans="1:5" ht="15">
      <c r="A54" s="2"/>
      <c r="B54" s="2"/>
      <c r="C54" s="2"/>
      <c r="D54" s="2"/>
      <c r="E54" s="2"/>
    </row>
    <row r="55" spans="1:5" ht="15">
      <c r="A55" s="2"/>
      <c r="B55" s="2"/>
      <c r="C55" s="2"/>
      <c r="D55" s="2"/>
      <c r="E55" s="2"/>
    </row>
    <row r="56" spans="1:5" ht="15">
      <c r="A56" s="2"/>
      <c r="B56" s="2"/>
      <c r="C56" s="2"/>
      <c r="D56" s="2"/>
      <c r="E56" s="2"/>
    </row>
    <row r="57" spans="1:5" ht="15">
      <c r="A57" s="2"/>
      <c r="B57" s="2"/>
      <c r="C57" s="2"/>
      <c r="D57" s="2"/>
      <c r="E57" s="2"/>
    </row>
    <row r="58" spans="1:5" ht="15">
      <c r="A58" s="2"/>
      <c r="B58" s="2"/>
      <c r="C58" s="2"/>
      <c r="D58" s="2"/>
      <c r="E58" s="2"/>
    </row>
    <row r="59" spans="1:5" ht="15">
      <c r="A59" s="2"/>
      <c r="B59" s="2"/>
      <c r="C59" s="2"/>
      <c r="D59" s="2"/>
      <c r="E59" s="2"/>
    </row>
    <row r="60" spans="1:5" ht="15">
      <c r="A60" s="2"/>
      <c r="B60" s="2"/>
      <c r="C60" s="2"/>
      <c r="D60" s="2"/>
      <c r="E60" s="2"/>
    </row>
    <row r="61" spans="1:5" ht="15">
      <c r="A61" s="2"/>
      <c r="B61" s="2"/>
      <c r="C61" s="2"/>
      <c r="D61" s="2"/>
      <c r="E61" s="2"/>
    </row>
    <row r="62" spans="1:5" ht="15">
      <c r="A62" s="2"/>
      <c r="B62" s="2"/>
      <c r="C62" s="2"/>
      <c r="D62" s="2"/>
      <c r="E62" s="2"/>
    </row>
    <row r="63" spans="1:5" ht="15">
      <c r="A63" s="2"/>
      <c r="B63" s="2"/>
      <c r="C63" s="2"/>
      <c r="D63" s="2"/>
      <c r="E63" s="2"/>
    </row>
    <row r="64" spans="1:5" ht="15">
      <c r="A64" s="2"/>
      <c r="B64" s="2"/>
      <c r="C64" s="2"/>
      <c r="D64" s="2"/>
      <c r="E64" s="2"/>
    </row>
    <row r="65" spans="1:5" ht="15">
      <c r="A65" s="2"/>
      <c r="B65" s="2"/>
      <c r="C65" s="2"/>
      <c r="D65" s="2"/>
      <c r="E65" s="2"/>
    </row>
    <row r="66" spans="1:5" ht="15">
      <c r="A66" s="2"/>
      <c r="B66" s="2"/>
      <c r="C66" s="2"/>
      <c r="D66" s="2"/>
      <c r="E66" s="2"/>
    </row>
    <row r="67" spans="1:5" ht="15">
      <c r="A67" s="2"/>
      <c r="B67" s="2"/>
      <c r="C67" s="2"/>
      <c r="D67" s="2"/>
      <c r="E67" s="2"/>
    </row>
    <row r="68" spans="1:5" ht="15">
      <c r="A68" s="2"/>
      <c r="B68" s="2"/>
      <c r="C68" s="2"/>
      <c r="D68" s="2"/>
      <c r="E68" s="2"/>
    </row>
    <row r="69" spans="1:5" ht="15">
      <c r="A69" s="2"/>
      <c r="B69" s="2"/>
      <c r="C69" s="2"/>
      <c r="D69" s="2"/>
      <c r="E69" s="2"/>
    </row>
    <row r="70" spans="1:5" ht="15">
      <c r="A70" s="2"/>
      <c r="B70" s="2"/>
      <c r="C70" s="2"/>
      <c r="D70" s="2"/>
      <c r="E70" s="2"/>
    </row>
    <row r="71" spans="1:5" ht="15">
      <c r="A71" s="2"/>
      <c r="B71" s="2"/>
      <c r="C71" s="2"/>
      <c r="D71" s="2"/>
      <c r="E71" s="2"/>
    </row>
  </sheetData>
  <sheetProtection/>
  <mergeCells count="11">
    <mergeCell ref="A4:F4"/>
    <mergeCell ref="A1:V1"/>
    <mergeCell ref="D2:V2"/>
    <mergeCell ref="A9:A10"/>
    <mergeCell ref="B9:B10"/>
    <mergeCell ref="A2:A3"/>
    <mergeCell ref="B2:B3"/>
    <mergeCell ref="C2:C3"/>
    <mergeCell ref="A5:A6"/>
    <mergeCell ref="B5:B6"/>
    <mergeCell ref="A8:F8"/>
  </mergeCells>
  <printOptions/>
  <pageMargins left="0.31496062992125984" right="0.31496062992125984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7"/>
  <sheetViews>
    <sheetView zoomScale="70" zoomScaleNormal="70" zoomScalePageLayoutView="0" workbookViewId="0" topLeftCell="A1">
      <selection activeCell="D27" sqref="D27"/>
    </sheetView>
  </sheetViews>
  <sheetFormatPr defaultColWidth="8.796875" defaultRowHeight="14.25"/>
  <cols>
    <col min="1" max="1" width="3.69921875" style="1" customWidth="1"/>
    <col min="2" max="2" width="25.19921875" style="1" customWidth="1"/>
    <col min="3" max="3" width="4.3984375" style="1" customWidth="1"/>
    <col min="4" max="4" width="6.59765625" style="1" bestFit="1" customWidth="1"/>
    <col min="5" max="5" width="7.5" style="1" bestFit="1" customWidth="1"/>
    <col min="6" max="6" width="6.69921875" style="1" bestFit="1" customWidth="1"/>
    <col min="7" max="7" width="8.19921875" style="1" customWidth="1"/>
    <col min="8" max="8" width="6.69921875" style="1" bestFit="1" customWidth="1"/>
    <col min="9" max="9" width="4.3984375" style="1" bestFit="1" customWidth="1"/>
    <col min="10" max="10" width="8.5" style="1" bestFit="1" customWidth="1"/>
    <col min="11" max="11" width="8.69921875" style="1" customWidth="1"/>
    <col min="12" max="12" width="9.5" style="1" customWidth="1"/>
    <col min="13" max="13" width="6.3984375" style="1" bestFit="1" customWidth="1"/>
    <col min="14" max="14" width="6.69921875" style="1" bestFit="1" customWidth="1"/>
    <col min="15" max="15" width="8.3984375" style="1" bestFit="1" customWidth="1"/>
    <col min="16" max="16" width="9" style="1" customWidth="1"/>
    <col min="17" max="17" width="8.59765625" style="1" customWidth="1"/>
    <col min="18" max="18" width="7.59765625" style="1" bestFit="1" customWidth="1"/>
    <col min="19" max="19" width="6.8984375" style="1" bestFit="1" customWidth="1"/>
    <col min="20" max="20" width="7.5" style="1" bestFit="1" customWidth="1"/>
    <col min="21" max="21" width="9.8984375" style="1" customWidth="1"/>
    <col min="22" max="22" width="9.69921875" style="1" customWidth="1"/>
    <col min="23" max="16384" width="9" style="1" customWidth="1"/>
  </cols>
  <sheetData>
    <row r="1" spans="1:22" ht="20.25">
      <c r="A1" s="79" t="s">
        <v>49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</row>
    <row r="2" spans="1:22" ht="18.75" customHeight="1">
      <c r="A2" s="80" t="s">
        <v>0</v>
      </c>
      <c r="B2" s="80" t="s">
        <v>1</v>
      </c>
      <c r="C2" s="80" t="s">
        <v>2</v>
      </c>
      <c r="D2" s="72" t="s">
        <v>3</v>
      </c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4"/>
    </row>
    <row r="3" spans="1:22" ht="45">
      <c r="A3" s="81"/>
      <c r="B3" s="81"/>
      <c r="C3" s="81"/>
      <c r="D3" s="4" t="s">
        <v>28</v>
      </c>
      <c r="E3" s="4" t="s">
        <v>29</v>
      </c>
      <c r="F3" s="4" t="s">
        <v>30</v>
      </c>
      <c r="G3" s="27" t="s">
        <v>4</v>
      </c>
      <c r="H3" s="4" t="s">
        <v>31</v>
      </c>
      <c r="I3" s="4" t="s">
        <v>32</v>
      </c>
      <c r="J3" s="4" t="s">
        <v>33</v>
      </c>
      <c r="K3" s="27" t="s">
        <v>5</v>
      </c>
      <c r="L3" s="31" t="s">
        <v>6</v>
      </c>
      <c r="M3" s="4" t="s">
        <v>34</v>
      </c>
      <c r="N3" s="4" t="s">
        <v>35</v>
      </c>
      <c r="O3" s="4" t="s">
        <v>36</v>
      </c>
      <c r="P3" s="27" t="s">
        <v>7</v>
      </c>
      <c r="Q3" s="31" t="s">
        <v>8</v>
      </c>
      <c r="R3" s="4" t="s">
        <v>37</v>
      </c>
      <c r="S3" s="4" t="s">
        <v>38</v>
      </c>
      <c r="T3" s="4" t="s">
        <v>39</v>
      </c>
      <c r="U3" s="27" t="s">
        <v>9</v>
      </c>
      <c r="V3" s="31" t="s">
        <v>10</v>
      </c>
    </row>
    <row r="4" spans="1:22" ht="15" customHeight="1">
      <c r="A4" s="82" t="s">
        <v>45</v>
      </c>
      <c r="B4" s="83"/>
      <c r="C4" s="83"/>
      <c r="D4" s="83"/>
      <c r="E4" s="83"/>
      <c r="F4" s="83"/>
      <c r="G4" s="28"/>
      <c r="H4" s="3"/>
      <c r="I4" s="3"/>
      <c r="J4" s="3"/>
      <c r="K4" s="28"/>
      <c r="L4" s="35"/>
      <c r="M4" s="3"/>
      <c r="N4" s="3"/>
      <c r="O4" s="3"/>
      <c r="P4" s="28"/>
      <c r="Q4" s="35"/>
      <c r="R4" s="3"/>
      <c r="S4" s="3"/>
      <c r="T4" s="3"/>
      <c r="U4" s="28"/>
      <c r="V4" s="32"/>
    </row>
    <row r="5" spans="1:22" ht="15">
      <c r="A5" s="75">
        <v>1</v>
      </c>
      <c r="B5" s="77" t="s">
        <v>14</v>
      </c>
      <c r="C5" s="5" t="s">
        <v>15</v>
      </c>
      <c r="D5" s="6"/>
      <c r="E5" s="52">
        <v>4</v>
      </c>
      <c r="F5" s="52"/>
      <c r="G5" s="61">
        <f>SUM(D5:F5)</f>
        <v>4</v>
      </c>
      <c r="H5" s="52"/>
      <c r="I5" s="52"/>
      <c r="J5" s="52"/>
      <c r="K5" s="61"/>
      <c r="L5" s="58">
        <f>G5+K5</f>
        <v>4</v>
      </c>
      <c r="M5" s="52"/>
      <c r="N5" s="53"/>
      <c r="O5" s="54"/>
      <c r="P5" s="61"/>
      <c r="Q5" s="58">
        <f>L5+P5</f>
        <v>4</v>
      </c>
      <c r="R5" s="54"/>
      <c r="S5" s="54"/>
      <c r="T5" s="54"/>
      <c r="U5" s="61"/>
      <c r="V5" s="55">
        <f>Q5+U5</f>
        <v>4</v>
      </c>
    </row>
    <row r="6" spans="1:22" ht="15">
      <c r="A6" s="76"/>
      <c r="B6" s="78"/>
      <c r="C6" s="5" t="s">
        <v>11</v>
      </c>
      <c r="D6" s="6"/>
      <c r="E6" s="16">
        <v>23.73</v>
      </c>
      <c r="F6" s="16"/>
      <c r="G6" s="29">
        <f aca="true" t="shared" si="0" ref="G6:G13">SUM(D6:F6)</f>
        <v>23.73</v>
      </c>
      <c r="H6" s="16"/>
      <c r="I6" s="16"/>
      <c r="J6" s="16"/>
      <c r="K6" s="29"/>
      <c r="L6" s="36">
        <f aca="true" t="shared" si="1" ref="L6:L13">G6+K6</f>
        <v>23.73</v>
      </c>
      <c r="M6" s="16"/>
      <c r="N6" s="18"/>
      <c r="O6" s="7"/>
      <c r="P6" s="29"/>
      <c r="Q6" s="36">
        <f aca="true" t="shared" si="2" ref="Q6:Q13">L6+P6</f>
        <v>23.73</v>
      </c>
      <c r="R6" s="7"/>
      <c r="S6" s="7"/>
      <c r="T6" s="7"/>
      <c r="U6" s="29"/>
      <c r="V6" s="33">
        <f aca="true" t="shared" si="3" ref="V6:V13">Q6+U6</f>
        <v>23.73</v>
      </c>
    </row>
    <row r="7" spans="1:22" ht="15">
      <c r="A7" s="75">
        <v>2</v>
      </c>
      <c r="B7" s="87" t="s">
        <v>16</v>
      </c>
      <c r="C7" s="5" t="s">
        <v>15</v>
      </c>
      <c r="D7" s="6"/>
      <c r="E7" s="16"/>
      <c r="F7" s="52">
        <v>1</v>
      </c>
      <c r="G7" s="61">
        <f t="shared" si="0"/>
        <v>1</v>
      </c>
      <c r="H7" s="52"/>
      <c r="I7" s="52"/>
      <c r="J7" s="52"/>
      <c r="K7" s="61"/>
      <c r="L7" s="58">
        <f t="shared" si="1"/>
        <v>1</v>
      </c>
      <c r="M7" s="52">
        <v>2</v>
      </c>
      <c r="N7" s="53">
        <v>4</v>
      </c>
      <c r="O7" s="54"/>
      <c r="P7" s="61">
        <f>SUM(M7:O7)</f>
        <v>6</v>
      </c>
      <c r="Q7" s="58">
        <f t="shared" si="2"/>
        <v>7</v>
      </c>
      <c r="R7" s="54"/>
      <c r="S7" s="54"/>
      <c r="T7" s="54"/>
      <c r="U7" s="61"/>
      <c r="V7" s="55">
        <f t="shared" si="3"/>
        <v>7</v>
      </c>
    </row>
    <row r="8" spans="1:22" ht="15">
      <c r="A8" s="76"/>
      <c r="B8" s="88"/>
      <c r="C8" s="5" t="s">
        <v>11</v>
      </c>
      <c r="D8" s="6"/>
      <c r="E8" s="16"/>
      <c r="F8" s="16">
        <v>1142.28</v>
      </c>
      <c r="G8" s="29">
        <f t="shared" si="0"/>
        <v>1142.28</v>
      </c>
      <c r="H8" s="16"/>
      <c r="I8" s="16"/>
      <c r="J8" s="16"/>
      <c r="K8" s="29"/>
      <c r="L8" s="36">
        <f t="shared" si="1"/>
        <v>1142.28</v>
      </c>
      <c r="M8" s="16">
        <v>196.61</v>
      </c>
      <c r="N8" s="24">
        <v>1946.19</v>
      </c>
      <c r="O8" s="7"/>
      <c r="P8" s="29">
        <f>SUM(M8:O8)</f>
        <v>2142.8</v>
      </c>
      <c r="Q8" s="36">
        <f t="shared" si="2"/>
        <v>3285.08</v>
      </c>
      <c r="R8" s="7"/>
      <c r="S8" s="7"/>
      <c r="T8" s="7"/>
      <c r="U8" s="29"/>
      <c r="V8" s="33">
        <f t="shared" si="3"/>
        <v>3285.08</v>
      </c>
    </row>
    <row r="9" spans="1:22" ht="15">
      <c r="A9" s="75">
        <v>3</v>
      </c>
      <c r="B9" s="77" t="s">
        <v>20</v>
      </c>
      <c r="C9" s="5"/>
      <c r="D9" s="6"/>
      <c r="E9" s="16"/>
      <c r="F9" s="16"/>
      <c r="G9" s="29"/>
      <c r="H9" s="16"/>
      <c r="I9" s="16"/>
      <c r="J9" s="16"/>
      <c r="K9" s="29"/>
      <c r="L9" s="36"/>
      <c r="M9" s="16"/>
      <c r="N9" s="53">
        <v>3</v>
      </c>
      <c r="O9" s="54"/>
      <c r="P9" s="61">
        <f>SUM(M9:O9)</f>
        <v>3</v>
      </c>
      <c r="Q9" s="58">
        <f t="shared" si="2"/>
        <v>3</v>
      </c>
      <c r="R9" s="54"/>
      <c r="S9" s="54"/>
      <c r="T9" s="54"/>
      <c r="U9" s="61"/>
      <c r="V9" s="55">
        <f t="shared" si="3"/>
        <v>3</v>
      </c>
    </row>
    <row r="10" spans="1:22" ht="15">
      <c r="A10" s="76"/>
      <c r="B10" s="78"/>
      <c r="C10" s="5" t="s">
        <v>11</v>
      </c>
      <c r="D10" s="6"/>
      <c r="E10" s="16"/>
      <c r="F10" s="16"/>
      <c r="G10" s="29"/>
      <c r="H10" s="16"/>
      <c r="I10" s="16"/>
      <c r="J10" s="16"/>
      <c r="K10" s="29"/>
      <c r="L10" s="36"/>
      <c r="M10" s="16"/>
      <c r="N10" s="18">
        <v>61.02</v>
      </c>
      <c r="O10" s="7"/>
      <c r="P10" s="29">
        <f>SUM(M10:O10)</f>
        <v>61.02</v>
      </c>
      <c r="Q10" s="36">
        <f t="shared" si="2"/>
        <v>61.02</v>
      </c>
      <c r="R10" s="7"/>
      <c r="S10" s="7"/>
      <c r="T10" s="7"/>
      <c r="U10" s="29"/>
      <c r="V10" s="33">
        <f t="shared" si="3"/>
        <v>61.02</v>
      </c>
    </row>
    <row r="11" spans="1:22" ht="18">
      <c r="A11" s="75">
        <v>4</v>
      </c>
      <c r="B11" s="77" t="s">
        <v>27</v>
      </c>
      <c r="C11" s="5" t="s">
        <v>19</v>
      </c>
      <c r="D11" s="6"/>
      <c r="E11" s="16"/>
      <c r="F11" s="16"/>
      <c r="G11" s="29"/>
      <c r="H11" s="16"/>
      <c r="I11" s="16"/>
      <c r="J11" s="49">
        <v>3.8</v>
      </c>
      <c r="K11" s="62">
        <f>SUM(H11:J11)</f>
        <v>3.8</v>
      </c>
      <c r="L11" s="59">
        <f t="shared" si="1"/>
        <v>3.8</v>
      </c>
      <c r="M11" s="49"/>
      <c r="N11" s="50"/>
      <c r="O11" s="51"/>
      <c r="P11" s="62"/>
      <c r="Q11" s="59">
        <f t="shared" si="2"/>
        <v>3.8</v>
      </c>
      <c r="R11" s="51"/>
      <c r="S11" s="51"/>
      <c r="T11" s="51"/>
      <c r="U11" s="62"/>
      <c r="V11" s="56">
        <f t="shared" si="3"/>
        <v>3.8</v>
      </c>
    </row>
    <row r="12" spans="1:22" ht="15">
      <c r="A12" s="76"/>
      <c r="B12" s="78"/>
      <c r="C12" s="5" t="s">
        <v>11</v>
      </c>
      <c r="D12" s="6"/>
      <c r="E12" s="16"/>
      <c r="F12" s="16"/>
      <c r="G12" s="29"/>
      <c r="H12" s="16"/>
      <c r="I12" s="16"/>
      <c r="J12" s="16">
        <v>423.73</v>
      </c>
      <c r="K12" s="29">
        <f>SUM(H12:J12)</f>
        <v>423.73</v>
      </c>
      <c r="L12" s="36">
        <f t="shared" si="1"/>
        <v>423.73</v>
      </c>
      <c r="M12" s="16"/>
      <c r="N12" s="18"/>
      <c r="O12" s="7"/>
      <c r="P12" s="29"/>
      <c r="Q12" s="36">
        <f t="shared" si="2"/>
        <v>423.73</v>
      </c>
      <c r="R12" s="7"/>
      <c r="S12" s="7"/>
      <c r="T12" s="7"/>
      <c r="U12" s="29"/>
      <c r="V12" s="33">
        <f t="shared" si="3"/>
        <v>423.73</v>
      </c>
    </row>
    <row r="13" spans="1:22" ht="15">
      <c r="A13" s="19">
        <v>5</v>
      </c>
      <c r="B13" s="9" t="s">
        <v>12</v>
      </c>
      <c r="C13" s="5" t="s">
        <v>11</v>
      </c>
      <c r="D13" s="6"/>
      <c r="E13" s="16"/>
      <c r="F13" s="16">
        <v>24.41</v>
      </c>
      <c r="G13" s="29">
        <f t="shared" si="0"/>
        <v>24.41</v>
      </c>
      <c r="H13" s="16"/>
      <c r="I13" s="16"/>
      <c r="J13" s="16"/>
      <c r="K13" s="29"/>
      <c r="L13" s="36">
        <f t="shared" si="1"/>
        <v>24.41</v>
      </c>
      <c r="M13" s="16"/>
      <c r="N13" s="18"/>
      <c r="O13" s="7"/>
      <c r="P13" s="29"/>
      <c r="Q13" s="36">
        <f t="shared" si="2"/>
        <v>24.41</v>
      </c>
      <c r="R13" s="7"/>
      <c r="S13" s="7"/>
      <c r="T13" s="7"/>
      <c r="U13" s="29"/>
      <c r="V13" s="33">
        <f t="shared" si="3"/>
        <v>24.41</v>
      </c>
    </row>
    <row r="14" spans="1:22" ht="15">
      <c r="A14" s="93" t="s">
        <v>17</v>
      </c>
      <c r="B14" s="94"/>
      <c r="C14" s="95"/>
      <c r="D14" s="6"/>
      <c r="E14" s="16"/>
      <c r="F14" s="16"/>
      <c r="G14" s="29"/>
      <c r="H14" s="16"/>
      <c r="I14" s="16"/>
      <c r="J14" s="16"/>
      <c r="K14" s="29"/>
      <c r="L14" s="36"/>
      <c r="M14" s="16"/>
      <c r="N14" s="18"/>
      <c r="O14" s="7"/>
      <c r="P14" s="29"/>
      <c r="Q14" s="36"/>
      <c r="R14" s="7"/>
      <c r="S14" s="7"/>
      <c r="T14" s="7"/>
      <c r="U14" s="29"/>
      <c r="V14" s="33"/>
    </row>
    <row r="15" spans="1:22" ht="18">
      <c r="A15" s="89">
        <v>1</v>
      </c>
      <c r="B15" s="91" t="s">
        <v>18</v>
      </c>
      <c r="C15" s="5" t="s">
        <v>19</v>
      </c>
      <c r="D15" s="6"/>
      <c r="E15" s="16"/>
      <c r="F15" s="16"/>
      <c r="G15" s="30"/>
      <c r="H15" s="16"/>
      <c r="I15" s="16"/>
      <c r="J15" s="52">
        <v>456</v>
      </c>
      <c r="K15" s="63">
        <f>SUM(H15:J15)</f>
        <v>456</v>
      </c>
      <c r="L15" s="60">
        <f>G15+K15</f>
        <v>456</v>
      </c>
      <c r="M15" s="52"/>
      <c r="N15" s="53"/>
      <c r="O15" s="54"/>
      <c r="P15" s="63"/>
      <c r="Q15" s="57">
        <f>L15+P15</f>
        <v>456</v>
      </c>
      <c r="R15" s="54"/>
      <c r="S15" s="54"/>
      <c r="T15" s="54"/>
      <c r="U15" s="63"/>
      <c r="V15" s="57">
        <f>Q15+U15</f>
        <v>456</v>
      </c>
    </row>
    <row r="16" spans="1:22" ht="15">
      <c r="A16" s="90"/>
      <c r="B16" s="92"/>
      <c r="C16" s="5" t="s">
        <v>11</v>
      </c>
      <c r="D16" s="6"/>
      <c r="E16" s="16"/>
      <c r="F16" s="16"/>
      <c r="G16" s="30"/>
      <c r="H16" s="16"/>
      <c r="I16" s="16"/>
      <c r="J16" s="16">
        <v>287899.74</v>
      </c>
      <c r="K16" s="30">
        <f>SUM(H16:J16)</f>
        <v>287899.74</v>
      </c>
      <c r="L16" s="37">
        <f>G16+K16</f>
        <v>287899.74</v>
      </c>
      <c r="M16" s="16"/>
      <c r="N16" s="18"/>
      <c r="O16" s="7"/>
      <c r="P16" s="30"/>
      <c r="Q16" s="34">
        <f>L16+P16</f>
        <v>287899.74</v>
      </c>
      <c r="R16" s="7"/>
      <c r="S16" s="7"/>
      <c r="T16" s="7"/>
      <c r="U16" s="30"/>
      <c r="V16" s="34">
        <f>Q16+U16</f>
        <v>287899.74</v>
      </c>
    </row>
    <row r="17" spans="1:22" ht="14.25">
      <c r="A17" s="10"/>
      <c r="B17" s="10" t="s">
        <v>13</v>
      </c>
      <c r="C17" s="11" t="s">
        <v>11</v>
      </c>
      <c r="D17" s="12"/>
      <c r="E17" s="17">
        <f>E6+E8+E10+E12+E13+E16</f>
        <v>23.73</v>
      </c>
      <c r="F17" s="17">
        <f>F6+F8+F10+F12+F13+F16</f>
        <v>1166.69</v>
      </c>
      <c r="G17" s="44">
        <f>SUM(D17:F17)</f>
        <v>1190.42</v>
      </c>
      <c r="H17" s="17"/>
      <c r="I17" s="17"/>
      <c r="J17" s="17">
        <f>J6+J8+J10+J12+J13+J16</f>
        <v>288323.47</v>
      </c>
      <c r="K17" s="44">
        <f>SUM(H17:J17)</f>
        <v>288323.47</v>
      </c>
      <c r="L17" s="46">
        <f>G17+K17</f>
        <v>289513.88999999996</v>
      </c>
      <c r="M17" s="17">
        <f>M6+M8+M10+M12+M13+M16</f>
        <v>196.61</v>
      </c>
      <c r="N17" s="17">
        <f>N6+N8+N10+N12+N13+N16</f>
        <v>2007.21</v>
      </c>
      <c r="O17" s="12"/>
      <c r="P17" s="44">
        <f>SUM(M17:O17)</f>
        <v>2203.82</v>
      </c>
      <c r="Q17" s="45">
        <f>L17+P17</f>
        <v>291717.70999999996</v>
      </c>
      <c r="R17" s="12"/>
      <c r="S17" s="12"/>
      <c r="T17" s="12"/>
      <c r="U17" s="44"/>
      <c r="V17" s="45">
        <f>Q17+U17</f>
        <v>291717.70999999996</v>
      </c>
    </row>
    <row r="18" spans="1:5" ht="15">
      <c r="A18" s="2"/>
      <c r="B18" s="2"/>
      <c r="C18" s="2"/>
      <c r="D18" s="2"/>
      <c r="E18" s="2"/>
    </row>
    <row r="19" spans="1:5" ht="15">
      <c r="A19" s="2"/>
      <c r="B19" s="2"/>
      <c r="C19" s="2"/>
      <c r="D19" s="2"/>
      <c r="E19" s="2"/>
    </row>
    <row r="20" spans="1:5" ht="15">
      <c r="A20" s="2"/>
      <c r="B20" s="2"/>
      <c r="C20" s="2"/>
      <c r="D20" s="2"/>
      <c r="E20" s="2"/>
    </row>
    <row r="21" spans="1:5" ht="15">
      <c r="A21" s="2"/>
      <c r="B21" s="2"/>
      <c r="C21" s="2"/>
      <c r="D21" s="2"/>
      <c r="E21" s="2"/>
    </row>
    <row r="22" spans="1:5" ht="15">
      <c r="A22" s="2"/>
      <c r="B22" s="2"/>
      <c r="C22" s="2"/>
      <c r="D22" s="2"/>
      <c r="E22" s="2"/>
    </row>
    <row r="23" spans="1:5" ht="15">
      <c r="A23" s="2"/>
      <c r="B23" s="2"/>
      <c r="C23" s="2"/>
      <c r="D23" s="2"/>
      <c r="E23" s="2"/>
    </row>
    <row r="24" spans="1:5" ht="15">
      <c r="A24" s="2"/>
      <c r="C24" s="2"/>
      <c r="D24" s="2"/>
      <c r="E24" s="2"/>
    </row>
    <row r="25" spans="1:5" ht="15">
      <c r="A25" s="2"/>
      <c r="B25" s="2"/>
      <c r="C25" s="2"/>
      <c r="D25" s="2"/>
      <c r="E25" s="2"/>
    </row>
    <row r="26" spans="1:5" ht="15">
      <c r="A26" s="2"/>
      <c r="B26" s="2"/>
      <c r="C26" s="2"/>
      <c r="D26" s="2"/>
      <c r="E26" s="2"/>
    </row>
    <row r="27" spans="1:5" ht="15">
      <c r="A27" s="2"/>
      <c r="B27" s="2"/>
      <c r="C27" s="2"/>
      <c r="D27" s="2"/>
      <c r="E27" s="2"/>
    </row>
    <row r="28" spans="1:5" ht="15">
      <c r="A28" s="2"/>
      <c r="B28" s="2"/>
      <c r="C28" s="2"/>
      <c r="D28" s="2"/>
      <c r="E28" s="2"/>
    </row>
    <row r="29" spans="1:5" ht="15">
      <c r="A29" s="2"/>
      <c r="B29" s="2"/>
      <c r="C29" s="2"/>
      <c r="D29" s="2"/>
      <c r="E29" s="2"/>
    </row>
    <row r="30" spans="1:5" ht="15">
      <c r="A30" s="2"/>
      <c r="B30" s="2"/>
      <c r="C30" s="2"/>
      <c r="D30" s="2"/>
      <c r="E30" s="2"/>
    </row>
    <row r="31" spans="1:5" ht="15">
      <c r="A31" s="2"/>
      <c r="B31" s="2"/>
      <c r="C31" s="2"/>
      <c r="D31" s="2"/>
      <c r="E31" s="2"/>
    </row>
    <row r="32" spans="1:5" ht="15">
      <c r="A32" s="2"/>
      <c r="B32" s="2"/>
      <c r="C32" s="2"/>
      <c r="D32" s="2"/>
      <c r="E32" s="2"/>
    </row>
    <row r="33" spans="1:5" ht="15">
      <c r="A33" s="2"/>
      <c r="B33" s="2"/>
      <c r="C33" s="2"/>
      <c r="D33" s="2"/>
      <c r="E33" s="2"/>
    </row>
    <row r="34" spans="1:5" ht="15">
      <c r="A34" s="2"/>
      <c r="B34" s="2"/>
      <c r="C34" s="2"/>
      <c r="D34" s="2"/>
      <c r="E34" s="2"/>
    </row>
    <row r="35" spans="1:5" ht="15">
      <c r="A35" s="2"/>
      <c r="B35" s="2"/>
      <c r="C35" s="2"/>
      <c r="D35" s="2"/>
      <c r="E35" s="2"/>
    </row>
    <row r="36" spans="1:5" ht="15">
      <c r="A36" s="2"/>
      <c r="B36" s="2"/>
      <c r="C36" s="2"/>
      <c r="D36" s="2"/>
      <c r="E36" s="2"/>
    </row>
    <row r="37" spans="1:5" ht="15">
      <c r="A37" s="2"/>
      <c r="B37" s="2"/>
      <c r="C37" s="2"/>
      <c r="D37" s="2"/>
      <c r="E37" s="2"/>
    </row>
    <row r="38" spans="1:5" ht="15">
      <c r="A38" s="2"/>
      <c r="B38" s="2"/>
      <c r="C38" s="2"/>
      <c r="D38" s="2"/>
      <c r="E38" s="2"/>
    </row>
    <row r="39" spans="1:5" ht="15">
      <c r="A39" s="2"/>
      <c r="B39" s="2"/>
      <c r="C39" s="2"/>
      <c r="D39" s="2"/>
      <c r="E39" s="2"/>
    </row>
    <row r="40" spans="1:5" ht="15">
      <c r="A40" s="2"/>
      <c r="B40" s="2"/>
      <c r="C40" s="2"/>
      <c r="D40" s="2"/>
      <c r="E40" s="2"/>
    </row>
    <row r="41" spans="1:5" ht="15">
      <c r="A41" s="2"/>
      <c r="B41" s="2"/>
      <c r="C41" s="2"/>
      <c r="D41" s="2"/>
      <c r="E41" s="2"/>
    </row>
    <row r="42" spans="1:5" ht="15">
      <c r="A42" s="2"/>
      <c r="B42" s="2"/>
      <c r="C42" s="2"/>
      <c r="D42" s="2"/>
      <c r="E42" s="2"/>
    </row>
    <row r="43" spans="1:5" ht="15">
      <c r="A43" s="2"/>
      <c r="B43" s="2"/>
      <c r="C43" s="2"/>
      <c r="D43" s="2"/>
      <c r="E43" s="2"/>
    </row>
    <row r="44" spans="1:5" ht="15">
      <c r="A44" s="2"/>
      <c r="B44" s="2"/>
      <c r="C44" s="2"/>
      <c r="D44" s="2"/>
      <c r="E44" s="2"/>
    </row>
    <row r="45" spans="1:5" ht="15">
      <c r="A45" s="2"/>
      <c r="B45" s="2"/>
      <c r="C45" s="2"/>
      <c r="D45" s="2"/>
      <c r="E45" s="2"/>
    </row>
    <row r="46" spans="1:5" ht="15">
      <c r="A46" s="2"/>
      <c r="B46" s="2"/>
      <c r="C46" s="2"/>
      <c r="D46" s="2"/>
      <c r="E46" s="2"/>
    </row>
    <row r="47" spans="1:5" ht="15">
      <c r="A47" s="2"/>
      <c r="B47" s="2"/>
      <c r="C47" s="2"/>
      <c r="D47" s="2"/>
      <c r="E47" s="2"/>
    </row>
    <row r="48" spans="1:5" ht="15">
      <c r="A48" s="2"/>
      <c r="B48" s="2"/>
      <c r="C48" s="2"/>
      <c r="D48" s="2"/>
      <c r="E48" s="2"/>
    </row>
    <row r="49" spans="1:5" ht="15">
      <c r="A49" s="2"/>
      <c r="B49" s="2"/>
      <c r="C49" s="2"/>
      <c r="D49" s="2"/>
      <c r="E49" s="2"/>
    </row>
    <row r="50" spans="1:5" ht="15">
      <c r="A50" s="2"/>
      <c r="B50" s="2"/>
      <c r="C50" s="2"/>
      <c r="D50" s="2"/>
      <c r="E50" s="2"/>
    </row>
    <row r="51" spans="1:5" ht="15">
      <c r="A51" s="2"/>
      <c r="B51" s="2"/>
      <c r="C51" s="2"/>
      <c r="D51" s="2"/>
      <c r="E51" s="2"/>
    </row>
    <row r="52" spans="1:5" ht="15">
      <c r="A52" s="2"/>
      <c r="B52" s="2"/>
      <c r="C52" s="2"/>
      <c r="D52" s="2"/>
      <c r="E52" s="2"/>
    </row>
    <row r="53" spans="1:5" ht="15">
      <c r="A53" s="2"/>
      <c r="B53" s="2"/>
      <c r="C53" s="2"/>
      <c r="D53" s="2"/>
      <c r="E53" s="2"/>
    </row>
    <row r="54" spans="1:5" ht="15">
      <c r="A54" s="2"/>
      <c r="B54" s="2"/>
      <c r="C54" s="2"/>
      <c r="D54" s="2"/>
      <c r="E54" s="2"/>
    </row>
    <row r="55" spans="1:5" ht="15">
      <c r="A55" s="2"/>
      <c r="B55" s="2"/>
      <c r="C55" s="2"/>
      <c r="D55" s="2"/>
      <c r="E55" s="2"/>
    </row>
    <row r="56" spans="1:5" ht="15">
      <c r="A56" s="2"/>
      <c r="B56" s="2"/>
      <c r="C56" s="2"/>
      <c r="D56" s="2"/>
      <c r="E56" s="2"/>
    </row>
    <row r="57" spans="1:5" ht="15">
      <c r="A57" s="2"/>
      <c r="B57" s="2"/>
      <c r="C57" s="2"/>
      <c r="D57" s="2"/>
      <c r="E57" s="2"/>
    </row>
    <row r="58" spans="1:5" ht="15">
      <c r="A58" s="2"/>
      <c r="B58" s="2"/>
      <c r="C58" s="2"/>
      <c r="D58" s="2"/>
      <c r="E58" s="2"/>
    </row>
    <row r="59" spans="1:5" ht="15">
      <c r="A59" s="2"/>
      <c r="B59" s="2"/>
      <c r="C59" s="2"/>
      <c r="D59" s="2"/>
      <c r="E59" s="2"/>
    </row>
    <row r="60" spans="1:5" ht="15">
      <c r="A60" s="2"/>
      <c r="B60" s="2"/>
      <c r="C60" s="2"/>
      <c r="D60" s="2"/>
      <c r="E60" s="2"/>
    </row>
    <row r="61" spans="1:5" ht="15">
      <c r="A61" s="2"/>
      <c r="B61" s="2"/>
      <c r="C61" s="2"/>
      <c r="D61" s="2"/>
      <c r="E61" s="2"/>
    </row>
    <row r="62" spans="1:5" ht="15">
      <c r="A62" s="2"/>
      <c r="B62" s="2"/>
      <c r="C62" s="2"/>
      <c r="D62" s="2"/>
      <c r="E62" s="2"/>
    </row>
    <row r="63" spans="1:5" ht="15">
      <c r="A63" s="2"/>
      <c r="B63" s="2"/>
      <c r="C63" s="2"/>
      <c r="D63" s="2"/>
      <c r="E63" s="2"/>
    </row>
    <row r="64" spans="1:5" ht="15">
      <c r="A64" s="2"/>
      <c r="B64" s="2"/>
      <c r="C64" s="2"/>
      <c r="D64" s="2"/>
      <c r="E64" s="2"/>
    </row>
    <row r="65" spans="1:5" ht="15">
      <c r="A65" s="2"/>
      <c r="B65" s="2"/>
      <c r="C65" s="2"/>
      <c r="D65" s="2"/>
      <c r="E65" s="2"/>
    </row>
    <row r="66" spans="1:5" ht="15">
      <c r="A66" s="2"/>
      <c r="B66" s="2"/>
      <c r="C66" s="2"/>
      <c r="D66" s="2"/>
      <c r="E66" s="2"/>
    </row>
    <row r="67" spans="1:5" ht="15">
      <c r="A67" s="2"/>
      <c r="B67" s="2"/>
      <c r="C67" s="2"/>
      <c r="D67" s="2"/>
      <c r="E67" s="2"/>
    </row>
    <row r="68" spans="1:5" ht="15">
      <c r="A68" s="2"/>
      <c r="B68" s="2"/>
      <c r="C68" s="2"/>
      <c r="D68" s="2"/>
      <c r="E68" s="2"/>
    </row>
    <row r="69" spans="1:5" ht="15">
      <c r="A69" s="2"/>
      <c r="B69" s="2"/>
      <c r="C69" s="2"/>
      <c r="D69" s="2"/>
      <c r="E69" s="2"/>
    </row>
    <row r="70" spans="1:5" ht="15">
      <c r="A70" s="2"/>
      <c r="B70" s="2"/>
      <c r="C70" s="2"/>
      <c r="D70" s="2"/>
      <c r="E70" s="2"/>
    </row>
    <row r="71" spans="1:5" ht="15">
      <c r="A71" s="2"/>
      <c r="B71" s="2"/>
      <c r="C71" s="2"/>
      <c r="D71" s="2"/>
      <c r="E71" s="2"/>
    </row>
    <row r="72" spans="1:5" ht="15">
      <c r="A72" s="2"/>
      <c r="B72" s="2"/>
      <c r="C72" s="2"/>
      <c r="D72" s="2"/>
      <c r="E72" s="2"/>
    </row>
    <row r="73" spans="1:5" ht="15">
      <c r="A73" s="2"/>
      <c r="B73" s="2"/>
      <c r="C73" s="2"/>
      <c r="D73" s="2"/>
      <c r="E73" s="2"/>
    </row>
    <row r="74" spans="1:5" ht="15">
      <c r="A74" s="2"/>
      <c r="B74" s="2"/>
      <c r="C74" s="2"/>
      <c r="D74" s="2"/>
      <c r="E74" s="2"/>
    </row>
    <row r="75" spans="1:5" ht="15">
      <c r="A75" s="2"/>
      <c r="B75" s="2"/>
      <c r="C75" s="2"/>
      <c r="D75" s="2"/>
      <c r="E75" s="2"/>
    </row>
    <row r="76" spans="1:5" ht="15">
      <c r="A76" s="2"/>
      <c r="B76" s="2"/>
      <c r="C76" s="2"/>
      <c r="D76" s="2"/>
      <c r="E76" s="2"/>
    </row>
    <row r="77" spans="1:5" ht="15">
      <c r="A77" s="2"/>
      <c r="B77" s="2"/>
      <c r="C77" s="2"/>
      <c r="D77" s="2"/>
      <c r="E77" s="2"/>
    </row>
  </sheetData>
  <sheetProtection/>
  <mergeCells count="17">
    <mergeCell ref="A1:V1"/>
    <mergeCell ref="D2:V2"/>
    <mergeCell ref="A4:F4"/>
    <mergeCell ref="A15:A16"/>
    <mergeCell ref="B15:B16"/>
    <mergeCell ref="A14:C14"/>
    <mergeCell ref="A9:A10"/>
    <mergeCell ref="B9:B10"/>
    <mergeCell ref="B11:B12"/>
    <mergeCell ref="A11:A12"/>
    <mergeCell ref="A7:A8"/>
    <mergeCell ref="B7:B8"/>
    <mergeCell ref="A2:A3"/>
    <mergeCell ref="B2:B3"/>
    <mergeCell ref="C2:C3"/>
    <mergeCell ref="A5:A6"/>
    <mergeCell ref="B5:B6"/>
  </mergeCells>
  <printOptions/>
  <pageMargins left="0.31496062992125984" right="0.31496062992125984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74"/>
  <sheetViews>
    <sheetView zoomScale="70" zoomScaleNormal="70" zoomScalePageLayoutView="0" workbookViewId="0" topLeftCell="A1">
      <selection activeCell="U3" sqref="U3:U14"/>
    </sheetView>
  </sheetViews>
  <sheetFormatPr defaultColWidth="8.796875" defaultRowHeight="14.25"/>
  <cols>
    <col min="1" max="1" width="4.3984375" style="1" customWidth="1"/>
    <col min="2" max="2" width="25.5" style="1" customWidth="1"/>
    <col min="3" max="3" width="5.09765625" style="1" customWidth="1"/>
    <col min="4" max="4" width="6.59765625" style="1" bestFit="1" customWidth="1"/>
    <col min="5" max="5" width="7.5" style="1" bestFit="1" customWidth="1"/>
    <col min="6" max="6" width="5.8984375" style="1" bestFit="1" customWidth="1"/>
    <col min="7" max="7" width="8.19921875" style="1" customWidth="1"/>
    <col min="8" max="8" width="6.69921875" style="1" bestFit="1" customWidth="1"/>
    <col min="9" max="9" width="4.3984375" style="1" bestFit="1" customWidth="1"/>
    <col min="10" max="10" width="5.8984375" style="1" bestFit="1" customWidth="1"/>
    <col min="11" max="11" width="9" style="1" customWidth="1"/>
    <col min="12" max="12" width="9.59765625" style="1" customWidth="1"/>
    <col min="13" max="13" width="7.3984375" style="1" bestFit="1" customWidth="1"/>
    <col min="14" max="14" width="6.5" style="1" bestFit="1" customWidth="1"/>
    <col min="15" max="15" width="8.3984375" style="1" bestFit="1" customWidth="1"/>
    <col min="16" max="16" width="9.8984375" style="1" customWidth="1"/>
    <col min="17" max="17" width="9" style="1" customWidth="1"/>
    <col min="18" max="18" width="7.59765625" style="1" bestFit="1" customWidth="1"/>
    <col min="19" max="19" width="6.8984375" style="1" bestFit="1" customWidth="1"/>
    <col min="20" max="20" width="7.5" style="1" bestFit="1" customWidth="1"/>
    <col min="21" max="21" width="9.8984375" style="1" customWidth="1"/>
    <col min="22" max="16384" width="9" style="1" customWidth="1"/>
  </cols>
  <sheetData>
    <row r="1" spans="1:22" ht="20.25">
      <c r="A1" s="79" t="s">
        <v>50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</row>
    <row r="2" spans="1:22" ht="18.75" customHeight="1">
      <c r="A2" s="80" t="s">
        <v>0</v>
      </c>
      <c r="B2" s="80" t="s">
        <v>1</v>
      </c>
      <c r="C2" s="80" t="s">
        <v>2</v>
      </c>
      <c r="D2" s="72" t="s">
        <v>3</v>
      </c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4"/>
    </row>
    <row r="3" spans="1:22" ht="30">
      <c r="A3" s="81"/>
      <c r="B3" s="81"/>
      <c r="C3" s="81"/>
      <c r="D3" s="4" t="s">
        <v>28</v>
      </c>
      <c r="E3" s="4" t="s">
        <v>29</v>
      </c>
      <c r="F3" s="4" t="s">
        <v>30</v>
      </c>
      <c r="G3" s="27" t="s">
        <v>4</v>
      </c>
      <c r="H3" s="4" t="s">
        <v>31</v>
      </c>
      <c r="I3" s="4" t="s">
        <v>32</v>
      </c>
      <c r="J3" s="4" t="s">
        <v>33</v>
      </c>
      <c r="K3" s="27" t="s">
        <v>5</v>
      </c>
      <c r="L3" s="31" t="s">
        <v>6</v>
      </c>
      <c r="M3" s="4" t="s">
        <v>34</v>
      </c>
      <c r="N3" s="4" t="s">
        <v>35</v>
      </c>
      <c r="O3" s="4" t="s">
        <v>36</v>
      </c>
      <c r="P3" s="27" t="s">
        <v>7</v>
      </c>
      <c r="Q3" s="31" t="s">
        <v>8</v>
      </c>
      <c r="R3" s="4" t="s">
        <v>37</v>
      </c>
      <c r="S3" s="4" t="s">
        <v>38</v>
      </c>
      <c r="T3" s="4" t="s">
        <v>39</v>
      </c>
      <c r="U3" s="27" t="s">
        <v>9</v>
      </c>
      <c r="V3" s="31" t="s">
        <v>10</v>
      </c>
    </row>
    <row r="4" spans="1:22" ht="15" customHeight="1">
      <c r="A4" s="82" t="s">
        <v>45</v>
      </c>
      <c r="B4" s="83"/>
      <c r="C4" s="83"/>
      <c r="D4" s="83"/>
      <c r="E4" s="83"/>
      <c r="F4" s="83"/>
      <c r="G4" s="28"/>
      <c r="H4" s="3"/>
      <c r="I4" s="3"/>
      <c r="J4" s="3"/>
      <c r="K4" s="28"/>
      <c r="L4" s="35"/>
      <c r="M4" s="3"/>
      <c r="N4" s="3"/>
      <c r="O4" s="3"/>
      <c r="P4" s="28"/>
      <c r="Q4" s="35"/>
      <c r="R4" s="3"/>
      <c r="S4" s="3"/>
      <c r="T4" s="3"/>
      <c r="U4" s="28"/>
      <c r="V4" s="32"/>
    </row>
    <row r="5" spans="1:22" ht="15">
      <c r="A5" s="75">
        <v>1</v>
      </c>
      <c r="B5" s="77" t="s">
        <v>16</v>
      </c>
      <c r="C5" s="5" t="s">
        <v>15</v>
      </c>
      <c r="D5" s="16"/>
      <c r="E5" s="16"/>
      <c r="F5" s="52">
        <v>7</v>
      </c>
      <c r="G5" s="61">
        <f>SUM(D5:F5)</f>
        <v>7</v>
      </c>
      <c r="H5" s="52">
        <v>2</v>
      </c>
      <c r="I5" s="52"/>
      <c r="J5" s="52">
        <v>2</v>
      </c>
      <c r="K5" s="63">
        <f aca="true" t="shared" si="0" ref="K5:K13">SUM(H5:J5)</f>
        <v>4</v>
      </c>
      <c r="L5" s="60">
        <f aca="true" t="shared" si="1" ref="L5:L13">G5+K5</f>
        <v>11</v>
      </c>
      <c r="M5" s="52">
        <v>2</v>
      </c>
      <c r="N5" s="54"/>
      <c r="O5" s="66">
        <v>1</v>
      </c>
      <c r="P5" s="63">
        <f aca="true" t="shared" si="2" ref="P5:P13">SUM(M5:O5)</f>
        <v>3</v>
      </c>
      <c r="Q5" s="57">
        <f aca="true" t="shared" si="3" ref="Q5:Q13">L5+P5</f>
        <v>14</v>
      </c>
      <c r="R5" s="54"/>
      <c r="S5" s="54"/>
      <c r="T5" s="54">
        <v>2</v>
      </c>
      <c r="U5" s="63">
        <f>SUM(R5:T5)</f>
        <v>2</v>
      </c>
      <c r="V5" s="57">
        <f aca="true" t="shared" si="4" ref="V5:V13">Q5+U5</f>
        <v>16</v>
      </c>
    </row>
    <row r="6" spans="1:22" ht="15">
      <c r="A6" s="76"/>
      <c r="B6" s="78"/>
      <c r="C6" s="5" t="s">
        <v>11</v>
      </c>
      <c r="D6" s="16"/>
      <c r="E6" s="16"/>
      <c r="F6" s="16">
        <v>688.1</v>
      </c>
      <c r="G6" s="29">
        <f aca="true" t="shared" si="5" ref="G6:G13">SUM(D6:F6)</f>
        <v>688.1</v>
      </c>
      <c r="H6" s="16">
        <v>259.32</v>
      </c>
      <c r="I6" s="16"/>
      <c r="J6" s="16">
        <v>382.26</v>
      </c>
      <c r="K6" s="30">
        <f t="shared" si="0"/>
        <v>641.5799999999999</v>
      </c>
      <c r="L6" s="37">
        <f t="shared" si="1"/>
        <v>1329.6799999999998</v>
      </c>
      <c r="M6" s="16">
        <v>320.34</v>
      </c>
      <c r="N6" s="7"/>
      <c r="O6" s="23">
        <v>194.92</v>
      </c>
      <c r="P6" s="30">
        <f t="shared" si="2"/>
        <v>515.26</v>
      </c>
      <c r="Q6" s="34">
        <f t="shared" si="3"/>
        <v>1844.9399999999998</v>
      </c>
      <c r="R6" s="7"/>
      <c r="S6" s="7"/>
      <c r="T6" s="7">
        <v>194.92</v>
      </c>
      <c r="U6" s="30">
        <f>SUM(R6:T6)</f>
        <v>194.92</v>
      </c>
      <c r="V6" s="34">
        <f t="shared" si="4"/>
        <v>2039.86</v>
      </c>
    </row>
    <row r="7" spans="1:22" ht="15">
      <c r="A7" s="75">
        <v>2</v>
      </c>
      <c r="B7" s="77" t="s">
        <v>20</v>
      </c>
      <c r="C7" s="5" t="s">
        <v>15</v>
      </c>
      <c r="D7" s="16"/>
      <c r="E7" s="16"/>
      <c r="F7" s="52">
        <v>7</v>
      </c>
      <c r="G7" s="61">
        <f t="shared" si="5"/>
        <v>7</v>
      </c>
      <c r="H7" s="52">
        <v>3</v>
      </c>
      <c r="I7" s="52"/>
      <c r="J7" s="52"/>
      <c r="K7" s="63">
        <f t="shared" si="0"/>
        <v>3</v>
      </c>
      <c r="L7" s="60">
        <f t="shared" si="1"/>
        <v>10</v>
      </c>
      <c r="M7" s="52">
        <v>2</v>
      </c>
      <c r="N7" s="54"/>
      <c r="O7" s="66"/>
      <c r="P7" s="63">
        <f t="shared" si="2"/>
        <v>2</v>
      </c>
      <c r="Q7" s="57">
        <f t="shared" si="3"/>
        <v>12</v>
      </c>
      <c r="R7" s="54"/>
      <c r="S7" s="54"/>
      <c r="T7" s="54"/>
      <c r="U7" s="63"/>
      <c r="V7" s="57">
        <f t="shared" si="4"/>
        <v>12</v>
      </c>
    </row>
    <row r="8" spans="1:22" ht="15">
      <c r="A8" s="76"/>
      <c r="B8" s="78"/>
      <c r="C8" s="5" t="s">
        <v>11</v>
      </c>
      <c r="D8" s="16"/>
      <c r="E8" s="16"/>
      <c r="F8" s="16">
        <v>139.46</v>
      </c>
      <c r="G8" s="29">
        <f t="shared" si="5"/>
        <v>139.46</v>
      </c>
      <c r="H8" s="16">
        <v>30.51</v>
      </c>
      <c r="I8" s="16"/>
      <c r="J8" s="16"/>
      <c r="K8" s="30">
        <f t="shared" si="0"/>
        <v>30.51</v>
      </c>
      <c r="L8" s="37">
        <f t="shared" si="1"/>
        <v>169.97</v>
      </c>
      <c r="M8" s="16">
        <v>303.14</v>
      </c>
      <c r="N8" s="7"/>
      <c r="O8" s="23"/>
      <c r="P8" s="30">
        <f t="shared" si="2"/>
        <v>303.14</v>
      </c>
      <c r="Q8" s="34">
        <f t="shared" si="3"/>
        <v>473.11</v>
      </c>
      <c r="R8" s="7"/>
      <c r="S8" s="7"/>
      <c r="T8" s="7"/>
      <c r="U8" s="30"/>
      <c r="V8" s="34">
        <f t="shared" si="4"/>
        <v>473.11</v>
      </c>
    </row>
    <row r="9" spans="1:22" ht="15">
      <c r="A9" s="75">
        <v>3</v>
      </c>
      <c r="B9" s="77" t="s">
        <v>14</v>
      </c>
      <c r="C9" s="5" t="s">
        <v>15</v>
      </c>
      <c r="D9" s="52">
        <v>5</v>
      </c>
      <c r="E9" s="52">
        <v>2</v>
      </c>
      <c r="F9" s="52"/>
      <c r="G9" s="61">
        <f t="shared" si="5"/>
        <v>7</v>
      </c>
      <c r="H9" s="52"/>
      <c r="I9" s="52"/>
      <c r="J9" s="52">
        <v>3</v>
      </c>
      <c r="K9" s="63">
        <f t="shared" si="0"/>
        <v>3</v>
      </c>
      <c r="L9" s="60">
        <f t="shared" si="1"/>
        <v>10</v>
      </c>
      <c r="M9" s="52"/>
      <c r="N9" s="54"/>
      <c r="O9" s="66"/>
      <c r="P9" s="63">
        <f t="shared" si="2"/>
        <v>0</v>
      </c>
      <c r="Q9" s="57">
        <f t="shared" si="3"/>
        <v>10</v>
      </c>
      <c r="R9" s="54"/>
      <c r="S9" s="54"/>
      <c r="T9" s="54"/>
      <c r="U9" s="63"/>
      <c r="V9" s="57">
        <f t="shared" si="4"/>
        <v>10</v>
      </c>
    </row>
    <row r="10" spans="1:22" ht="15">
      <c r="A10" s="76"/>
      <c r="B10" s="78"/>
      <c r="C10" s="5" t="s">
        <v>11</v>
      </c>
      <c r="D10" s="16">
        <v>29.66</v>
      </c>
      <c r="E10" s="16">
        <v>11.86</v>
      </c>
      <c r="F10" s="16"/>
      <c r="G10" s="29">
        <f t="shared" si="5"/>
        <v>41.519999999999996</v>
      </c>
      <c r="H10" s="16"/>
      <c r="I10" s="16"/>
      <c r="J10" s="16">
        <v>17.79</v>
      </c>
      <c r="K10" s="30">
        <f t="shared" si="0"/>
        <v>17.79</v>
      </c>
      <c r="L10" s="37">
        <f t="shared" si="1"/>
        <v>59.309999999999995</v>
      </c>
      <c r="M10" s="16"/>
      <c r="N10" s="7"/>
      <c r="O10" s="23"/>
      <c r="P10" s="30">
        <f t="shared" si="2"/>
        <v>0</v>
      </c>
      <c r="Q10" s="34">
        <f t="shared" si="3"/>
        <v>59.309999999999995</v>
      </c>
      <c r="R10" s="7"/>
      <c r="S10" s="7"/>
      <c r="T10" s="7"/>
      <c r="U10" s="30"/>
      <c r="V10" s="34">
        <f t="shared" si="4"/>
        <v>59.309999999999995</v>
      </c>
    </row>
    <row r="11" spans="1:22" ht="18">
      <c r="A11" s="75">
        <v>4</v>
      </c>
      <c r="B11" s="77" t="s">
        <v>40</v>
      </c>
      <c r="C11" s="5" t="s">
        <v>19</v>
      </c>
      <c r="D11" s="16"/>
      <c r="E11" s="16"/>
      <c r="F11" s="16"/>
      <c r="G11" s="29"/>
      <c r="H11" s="16"/>
      <c r="I11" s="16"/>
      <c r="J11" s="16"/>
      <c r="K11" s="30"/>
      <c r="L11" s="37"/>
      <c r="M11" s="52">
        <v>43</v>
      </c>
      <c r="N11" s="54"/>
      <c r="O11" s="66"/>
      <c r="P11" s="63">
        <f t="shared" si="2"/>
        <v>43</v>
      </c>
      <c r="Q11" s="57">
        <f t="shared" si="3"/>
        <v>43</v>
      </c>
      <c r="R11" s="54"/>
      <c r="S11" s="54"/>
      <c r="T11" s="54"/>
      <c r="U11" s="63"/>
      <c r="V11" s="57">
        <f t="shared" si="4"/>
        <v>43</v>
      </c>
    </row>
    <row r="12" spans="1:22" ht="15">
      <c r="A12" s="76"/>
      <c r="B12" s="78"/>
      <c r="C12" s="5" t="s">
        <v>11</v>
      </c>
      <c r="D12" s="16"/>
      <c r="E12" s="16"/>
      <c r="F12" s="16"/>
      <c r="G12" s="29"/>
      <c r="H12" s="16"/>
      <c r="I12" s="16"/>
      <c r="J12" s="16"/>
      <c r="K12" s="30"/>
      <c r="L12" s="37"/>
      <c r="M12" s="16">
        <v>1282.89</v>
      </c>
      <c r="N12" s="7"/>
      <c r="O12" s="23"/>
      <c r="P12" s="30">
        <f t="shared" si="2"/>
        <v>1282.89</v>
      </c>
      <c r="Q12" s="34">
        <f t="shared" si="3"/>
        <v>1282.89</v>
      </c>
      <c r="R12" s="7"/>
      <c r="S12" s="7"/>
      <c r="T12" s="7"/>
      <c r="U12" s="30"/>
      <c r="V12" s="34">
        <f t="shared" si="4"/>
        <v>1282.89</v>
      </c>
    </row>
    <row r="13" spans="1:22" ht="15">
      <c r="A13" s="8">
        <v>5</v>
      </c>
      <c r="B13" s="9" t="s">
        <v>12</v>
      </c>
      <c r="C13" s="5" t="s">
        <v>11</v>
      </c>
      <c r="D13" s="16">
        <v>28.11</v>
      </c>
      <c r="E13" s="16"/>
      <c r="F13" s="16">
        <v>101.68</v>
      </c>
      <c r="G13" s="29">
        <f t="shared" si="5"/>
        <v>129.79000000000002</v>
      </c>
      <c r="H13" s="16"/>
      <c r="I13" s="16"/>
      <c r="J13" s="16">
        <v>31.92</v>
      </c>
      <c r="K13" s="30">
        <f t="shared" si="0"/>
        <v>31.92</v>
      </c>
      <c r="L13" s="37">
        <f t="shared" si="1"/>
        <v>161.71000000000004</v>
      </c>
      <c r="M13" s="16">
        <v>432.97</v>
      </c>
      <c r="N13" s="7"/>
      <c r="O13" s="23">
        <v>177.97</v>
      </c>
      <c r="P13" s="30">
        <f t="shared" si="2"/>
        <v>610.94</v>
      </c>
      <c r="Q13" s="34">
        <f t="shared" si="3"/>
        <v>772.6500000000001</v>
      </c>
      <c r="R13" s="7"/>
      <c r="S13" s="7"/>
      <c r="T13" s="7"/>
      <c r="U13" s="30"/>
      <c r="V13" s="34">
        <f t="shared" si="4"/>
        <v>772.6500000000001</v>
      </c>
    </row>
    <row r="14" spans="1:22" ht="14.25">
      <c r="A14" s="10"/>
      <c r="B14" s="10" t="s">
        <v>13</v>
      </c>
      <c r="C14" s="11" t="s">
        <v>11</v>
      </c>
      <c r="D14" s="17">
        <f>D6+D8+D10+D12+D13</f>
        <v>57.769999999999996</v>
      </c>
      <c r="E14" s="17">
        <f>E6+E8+E10+E12+E13</f>
        <v>11.86</v>
      </c>
      <c r="F14" s="17">
        <f>F6+F8+F10+F12+F13</f>
        <v>929.24</v>
      </c>
      <c r="G14" s="44">
        <f>SUM(D14:F14)</f>
        <v>998.87</v>
      </c>
      <c r="H14" s="17">
        <f>H6+H8+H10+H12+H13</f>
        <v>289.83</v>
      </c>
      <c r="I14" s="17"/>
      <c r="J14" s="17">
        <f>J6+J8+J10+J12+J13</f>
        <v>431.97</v>
      </c>
      <c r="K14" s="44">
        <f>SUM(H14:J14)</f>
        <v>721.8</v>
      </c>
      <c r="L14" s="46">
        <f>G14+K14</f>
        <v>1720.67</v>
      </c>
      <c r="M14" s="17">
        <f>M6+M8+M10+M12+M13</f>
        <v>2339.34</v>
      </c>
      <c r="N14" s="17"/>
      <c r="O14" s="17">
        <f>O6+O8+O10+O12+O13</f>
        <v>372.89</v>
      </c>
      <c r="P14" s="44">
        <f>SUM(M14:O14)</f>
        <v>2712.23</v>
      </c>
      <c r="Q14" s="45">
        <f>L14+P14</f>
        <v>4432.9</v>
      </c>
      <c r="R14" s="12"/>
      <c r="S14" s="12"/>
      <c r="T14" s="17">
        <f>T6+T8+T10+T12+T13</f>
        <v>194.92</v>
      </c>
      <c r="U14" s="44">
        <f>SUM(R14:T14)</f>
        <v>194.92</v>
      </c>
      <c r="V14" s="45">
        <f>Q14+U14</f>
        <v>4627.82</v>
      </c>
    </row>
    <row r="15" spans="1:5" ht="15">
      <c r="A15" s="2"/>
      <c r="B15" s="2"/>
      <c r="C15" s="2"/>
      <c r="D15" s="2"/>
      <c r="E15" s="2"/>
    </row>
    <row r="16" spans="1:5" ht="15">
      <c r="A16" s="2"/>
      <c r="B16" s="2"/>
      <c r="C16" s="2"/>
      <c r="D16" s="2"/>
      <c r="E16" s="2"/>
    </row>
    <row r="17" spans="1:5" ht="15">
      <c r="A17" s="2"/>
      <c r="B17" s="2"/>
      <c r="C17" s="2"/>
      <c r="D17" s="2"/>
      <c r="E17" s="2"/>
    </row>
    <row r="18" spans="1:5" ht="15">
      <c r="A18" s="2"/>
      <c r="B18" s="2"/>
      <c r="C18" s="2"/>
      <c r="D18" s="2"/>
      <c r="E18" s="2"/>
    </row>
    <row r="19" spans="1:5" ht="15">
      <c r="A19" s="2"/>
      <c r="B19" s="2"/>
      <c r="C19" s="2"/>
      <c r="D19" s="2"/>
      <c r="E19" s="2"/>
    </row>
    <row r="20" spans="1:5" ht="15">
      <c r="A20" s="2"/>
      <c r="B20" s="2"/>
      <c r="C20" s="2"/>
      <c r="D20" s="2"/>
      <c r="E20" s="2"/>
    </row>
    <row r="21" spans="1:5" ht="15">
      <c r="A21" s="2"/>
      <c r="B21" s="2"/>
      <c r="C21" s="2"/>
      <c r="D21" s="2"/>
      <c r="E21" s="2"/>
    </row>
    <row r="22" spans="1:5" ht="15">
      <c r="A22" s="2"/>
      <c r="B22" s="2"/>
      <c r="C22" s="2"/>
      <c r="D22" s="2"/>
      <c r="E22" s="2"/>
    </row>
    <row r="23" spans="1:5" ht="15">
      <c r="A23" s="2"/>
      <c r="B23" s="2"/>
      <c r="C23" s="2"/>
      <c r="D23" s="2"/>
      <c r="E23" s="2"/>
    </row>
    <row r="24" spans="1:5" ht="15">
      <c r="A24" s="2"/>
      <c r="B24" s="2"/>
      <c r="C24" s="2"/>
      <c r="D24" s="2"/>
      <c r="E24" s="2"/>
    </row>
    <row r="25" spans="1:5" ht="15">
      <c r="A25" s="2"/>
      <c r="B25" s="2"/>
      <c r="C25" s="2"/>
      <c r="D25" s="2"/>
      <c r="E25" s="2"/>
    </row>
    <row r="26" spans="1:5" ht="15">
      <c r="A26" s="2"/>
      <c r="B26" s="2"/>
      <c r="C26" s="2"/>
      <c r="D26" s="2"/>
      <c r="E26" s="2"/>
    </row>
    <row r="27" spans="1:5" ht="15">
      <c r="A27" s="2"/>
      <c r="B27" s="2"/>
      <c r="C27" s="2"/>
      <c r="D27" s="2"/>
      <c r="E27" s="2"/>
    </row>
    <row r="28" spans="1:5" ht="15">
      <c r="A28" s="2"/>
      <c r="B28" s="2"/>
      <c r="C28" s="2"/>
      <c r="D28" s="2"/>
      <c r="E28" s="2"/>
    </row>
    <row r="29" spans="1:5" ht="15">
      <c r="A29" s="2"/>
      <c r="B29" s="2"/>
      <c r="C29" s="2"/>
      <c r="D29" s="2"/>
      <c r="E29" s="2"/>
    </row>
    <row r="30" spans="1:5" ht="15">
      <c r="A30" s="2"/>
      <c r="B30" s="2"/>
      <c r="C30" s="2"/>
      <c r="D30" s="2"/>
      <c r="E30" s="2"/>
    </row>
    <row r="31" spans="1:5" ht="15">
      <c r="A31" s="2"/>
      <c r="B31" s="2"/>
      <c r="C31" s="2"/>
      <c r="D31" s="2"/>
      <c r="E31" s="2"/>
    </row>
    <row r="32" spans="1:5" ht="15">
      <c r="A32" s="2"/>
      <c r="B32" s="2"/>
      <c r="C32" s="2"/>
      <c r="D32" s="2"/>
      <c r="E32" s="2"/>
    </row>
    <row r="33" spans="1:5" ht="15">
      <c r="A33" s="2"/>
      <c r="B33" s="2"/>
      <c r="C33" s="2"/>
      <c r="D33" s="2"/>
      <c r="E33" s="2"/>
    </row>
    <row r="34" spans="1:5" ht="15">
      <c r="A34" s="2"/>
      <c r="B34" s="2"/>
      <c r="C34" s="2"/>
      <c r="D34" s="2"/>
      <c r="E34" s="2"/>
    </row>
    <row r="35" spans="1:5" ht="15">
      <c r="A35" s="2"/>
      <c r="B35" s="2"/>
      <c r="C35" s="2"/>
      <c r="D35" s="2"/>
      <c r="E35" s="2"/>
    </row>
    <row r="36" spans="1:5" ht="15">
      <c r="A36" s="2"/>
      <c r="B36" s="2"/>
      <c r="C36" s="2"/>
      <c r="D36" s="2"/>
      <c r="E36" s="2"/>
    </row>
    <row r="37" spans="1:5" ht="15">
      <c r="A37" s="2"/>
      <c r="B37" s="2"/>
      <c r="C37" s="2"/>
      <c r="D37" s="2"/>
      <c r="E37" s="2"/>
    </row>
    <row r="38" spans="1:5" ht="15">
      <c r="A38" s="2"/>
      <c r="B38" s="2"/>
      <c r="C38" s="2"/>
      <c r="D38" s="2"/>
      <c r="E38" s="2"/>
    </row>
    <row r="39" spans="1:5" ht="15">
      <c r="A39" s="2"/>
      <c r="B39" s="2"/>
      <c r="C39" s="2"/>
      <c r="D39" s="2"/>
      <c r="E39" s="2"/>
    </row>
    <row r="40" spans="1:5" ht="15">
      <c r="A40" s="2"/>
      <c r="B40" s="2"/>
      <c r="C40" s="2"/>
      <c r="D40" s="2"/>
      <c r="E40" s="2"/>
    </row>
    <row r="41" spans="1:5" ht="15">
      <c r="A41" s="2"/>
      <c r="B41" s="2"/>
      <c r="C41" s="2"/>
      <c r="D41" s="2"/>
      <c r="E41" s="2"/>
    </row>
    <row r="42" spans="1:5" ht="15">
      <c r="A42" s="2"/>
      <c r="B42" s="2"/>
      <c r="C42" s="2"/>
      <c r="D42" s="2"/>
      <c r="E42" s="2"/>
    </row>
    <row r="43" spans="1:5" ht="15">
      <c r="A43" s="2"/>
      <c r="B43" s="2"/>
      <c r="C43" s="2"/>
      <c r="D43" s="2"/>
      <c r="E43" s="2"/>
    </row>
    <row r="44" spans="1:5" ht="15">
      <c r="A44" s="2"/>
      <c r="B44" s="2"/>
      <c r="C44" s="2"/>
      <c r="D44" s="2"/>
      <c r="E44" s="2"/>
    </row>
    <row r="45" spans="1:5" ht="15">
      <c r="A45" s="2"/>
      <c r="B45" s="2"/>
      <c r="C45" s="2"/>
      <c r="D45" s="2"/>
      <c r="E45" s="2"/>
    </row>
    <row r="46" spans="1:5" ht="15">
      <c r="A46" s="2"/>
      <c r="B46" s="2"/>
      <c r="C46" s="2"/>
      <c r="D46" s="2"/>
      <c r="E46" s="2"/>
    </row>
    <row r="47" spans="1:5" ht="15">
      <c r="A47" s="2"/>
      <c r="B47" s="2"/>
      <c r="C47" s="2"/>
      <c r="D47" s="2"/>
      <c r="E47" s="2"/>
    </row>
    <row r="48" spans="1:5" ht="15">
      <c r="A48" s="2"/>
      <c r="B48" s="2"/>
      <c r="C48" s="2"/>
      <c r="D48" s="2"/>
      <c r="E48" s="2"/>
    </row>
    <row r="49" spans="1:5" ht="15">
      <c r="A49" s="2"/>
      <c r="B49" s="2"/>
      <c r="C49" s="2"/>
      <c r="D49" s="2"/>
      <c r="E49" s="2"/>
    </row>
    <row r="50" spans="1:5" ht="15">
      <c r="A50" s="2"/>
      <c r="B50" s="2"/>
      <c r="C50" s="2"/>
      <c r="D50" s="2"/>
      <c r="E50" s="2"/>
    </row>
    <row r="51" spans="1:5" ht="15">
      <c r="A51" s="2"/>
      <c r="B51" s="2"/>
      <c r="C51" s="2"/>
      <c r="D51" s="2"/>
      <c r="E51" s="2"/>
    </row>
    <row r="52" spans="1:5" ht="15">
      <c r="A52" s="2"/>
      <c r="B52" s="2"/>
      <c r="C52" s="2"/>
      <c r="D52" s="2"/>
      <c r="E52" s="2"/>
    </row>
    <row r="53" spans="1:5" ht="15">
      <c r="A53" s="2"/>
      <c r="B53" s="2"/>
      <c r="C53" s="2"/>
      <c r="D53" s="2"/>
      <c r="E53" s="2"/>
    </row>
    <row r="54" spans="1:5" ht="15">
      <c r="A54" s="2"/>
      <c r="B54" s="2"/>
      <c r="C54" s="2"/>
      <c r="D54" s="2"/>
      <c r="E54" s="2"/>
    </row>
    <row r="55" spans="1:5" ht="15">
      <c r="A55" s="2"/>
      <c r="B55" s="2"/>
      <c r="C55" s="2"/>
      <c r="D55" s="2"/>
      <c r="E55" s="2"/>
    </row>
    <row r="56" spans="1:5" ht="15">
      <c r="A56" s="2"/>
      <c r="B56" s="2"/>
      <c r="C56" s="2"/>
      <c r="D56" s="2"/>
      <c r="E56" s="2"/>
    </row>
    <row r="57" spans="1:5" ht="15">
      <c r="A57" s="2"/>
      <c r="B57" s="2"/>
      <c r="C57" s="2"/>
      <c r="D57" s="2"/>
      <c r="E57" s="2"/>
    </row>
    <row r="58" spans="1:5" ht="15">
      <c r="A58" s="2"/>
      <c r="B58" s="2"/>
      <c r="C58" s="2"/>
      <c r="D58" s="2"/>
      <c r="E58" s="2"/>
    </row>
    <row r="59" spans="1:5" ht="15">
      <c r="A59" s="2"/>
      <c r="B59" s="2"/>
      <c r="C59" s="2"/>
      <c r="D59" s="2"/>
      <c r="E59" s="2"/>
    </row>
    <row r="60" spans="1:5" ht="15">
      <c r="A60" s="2"/>
      <c r="B60" s="2"/>
      <c r="C60" s="2"/>
      <c r="D60" s="2"/>
      <c r="E60" s="2"/>
    </row>
    <row r="61" spans="1:5" ht="15">
      <c r="A61" s="2"/>
      <c r="B61" s="2"/>
      <c r="C61" s="2"/>
      <c r="D61" s="2"/>
      <c r="E61" s="2"/>
    </row>
    <row r="62" spans="1:5" ht="15">
      <c r="A62" s="2"/>
      <c r="B62" s="2"/>
      <c r="C62" s="2"/>
      <c r="D62" s="2"/>
      <c r="E62" s="2"/>
    </row>
    <row r="63" spans="1:5" ht="15">
      <c r="A63" s="2"/>
      <c r="B63" s="2"/>
      <c r="C63" s="2"/>
      <c r="D63" s="2"/>
      <c r="E63" s="2"/>
    </row>
    <row r="64" spans="1:5" ht="15">
      <c r="A64" s="2"/>
      <c r="B64" s="2"/>
      <c r="C64" s="2"/>
      <c r="D64" s="2"/>
      <c r="E64" s="2"/>
    </row>
    <row r="65" spans="1:5" ht="15">
      <c r="A65" s="2"/>
      <c r="B65" s="2"/>
      <c r="C65" s="2"/>
      <c r="D65" s="2"/>
      <c r="E65" s="2"/>
    </row>
    <row r="66" spans="1:5" ht="15">
      <c r="A66" s="2"/>
      <c r="B66" s="2"/>
      <c r="C66" s="2"/>
      <c r="D66" s="2"/>
      <c r="E66" s="2"/>
    </row>
    <row r="67" spans="1:5" ht="15">
      <c r="A67" s="2"/>
      <c r="B67" s="2"/>
      <c r="C67" s="2"/>
      <c r="D67" s="2"/>
      <c r="E67" s="2"/>
    </row>
    <row r="68" spans="1:5" ht="15">
      <c r="A68" s="2"/>
      <c r="B68" s="2"/>
      <c r="C68" s="2"/>
      <c r="D68" s="2"/>
      <c r="E68" s="2"/>
    </row>
    <row r="69" spans="1:5" ht="15">
      <c r="A69" s="2"/>
      <c r="B69" s="2"/>
      <c r="C69" s="2"/>
      <c r="D69" s="2"/>
      <c r="E69" s="2"/>
    </row>
    <row r="70" spans="1:5" ht="15">
      <c r="A70" s="2"/>
      <c r="B70" s="2"/>
      <c r="C70" s="2"/>
      <c r="D70" s="2"/>
      <c r="E70" s="2"/>
    </row>
    <row r="71" spans="1:5" ht="15">
      <c r="A71" s="2"/>
      <c r="B71" s="2"/>
      <c r="C71" s="2"/>
      <c r="D71" s="2"/>
      <c r="E71" s="2"/>
    </row>
    <row r="72" spans="1:5" ht="15">
      <c r="A72" s="2"/>
      <c r="B72" s="2"/>
      <c r="C72" s="2"/>
      <c r="D72" s="2"/>
      <c r="E72" s="2"/>
    </row>
    <row r="73" spans="1:5" ht="15">
      <c r="A73" s="2"/>
      <c r="B73" s="2"/>
      <c r="C73" s="2"/>
      <c r="D73" s="2"/>
      <c r="E73" s="2"/>
    </row>
    <row r="74" spans="1:5" ht="15">
      <c r="A74" s="2"/>
      <c r="B74" s="2"/>
      <c r="C74" s="2"/>
      <c r="D74" s="2"/>
      <c r="E74" s="2"/>
    </row>
  </sheetData>
  <sheetProtection/>
  <mergeCells count="14">
    <mergeCell ref="A9:A10"/>
    <mergeCell ref="B9:B10"/>
    <mergeCell ref="A11:A12"/>
    <mergeCell ref="B11:B12"/>
    <mergeCell ref="A7:A8"/>
    <mergeCell ref="B7:B8"/>
    <mergeCell ref="C2:C3"/>
    <mergeCell ref="A5:A6"/>
    <mergeCell ref="B5:B6"/>
    <mergeCell ref="A4:F4"/>
    <mergeCell ref="A1:V1"/>
    <mergeCell ref="D2:V2"/>
    <mergeCell ref="A2:A3"/>
    <mergeCell ref="B2:B3"/>
  </mergeCells>
  <printOptions/>
  <pageMargins left="0.31496062992125984" right="0.31496062992125984" top="0.7480314960629921" bottom="0.7480314960629921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9"/>
  <sheetViews>
    <sheetView tabSelected="1" zoomScale="70" zoomScaleNormal="70" zoomScalePageLayoutView="0" workbookViewId="0" topLeftCell="A1">
      <selection activeCell="R9" sqref="R9"/>
    </sheetView>
  </sheetViews>
  <sheetFormatPr defaultColWidth="8.796875" defaultRowHeight="14.25"/>
  <cols>
    <col min="1" max="1" width="4.3984375" style="1" customWidth="1"/>
    <col min="2" max="2" width="25.69921875" style="1" customWidth="1"/>
    <col min="3" max="3" width="5.09765625" style="1" customWidth="1"/>
    <col min="4" max="4" width="6.59765625" style="1" bestFit="1" customWidth="1"/>
    <col min="5" max="5" width="7.5" style="1" bestFit="1" customWidth="1"/>
    <col min="6" max="6" width="5.19921875" style="1" bestFit="1" customWidth="1"/>
    <col min="7" max="7" width="8.09765625" style="1" customWidth="1"/>
    <col min="8" max="8" width="6.69921875" style="1" bestFit="1" customWidth="1"/>
    <col min="9" max="9" width="4.3984375" style="1" bestFit="1" customWidth="1"/>
    <col min="10" max="10" width="5.3984375" style="1" bestFit="1" customWidth="1"/>
    <col min="11" max="11" width="9" style="1" customWidth="1"/>
    <col min="12" max="12" width="9.19921875" style="1" customWidth="1"/>
    <col min="13" max="13" width="5.3984375" style="1" bestFit="1" customWidth="1"/>
    <col min="14" max="14" width="6.5" style="1" bestFit="1" customWidth="1"/>
    <col min="15" max="15" width="8.3984375" style="1" bestFit="1" customWidth="1"/>
    <col min="16" max="16" width="8.8984375" style="1" customWidth="1"/>
    <col min="17" max="17" width="8.3984375" style="1" customWidth="1"/>
    <col min="18" max="18" width="8.3984375" style="1" bestFit="1" customWidth="1"/>
    <col min="19" max="19" width="6.8984375" style="1" bestFit="1" customWidth="1"/>
    <col min="20" max="20" width="7.5" style="1" bestFit="1" customWidth="1"/>
    <col min="21" max="21" width="9.8984375" style="1" customWidth="1"/>
    <col min="22" max="16384" width="9" style="1" customWidth="1"/>
  </cols>
  <sheetData>
    <row r="1" spans="1:22" ht="20.25">
      <c r="A1" s="79" t="s">
        <v>52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</row>
    <row r="2" spans="1:22" ht="18.75" customHeight="1">
      <c r="A2" s="80" t="s">
        <v>0</v>
      </c>
      <c r="B2" s="80" t="s">
        <v>1</v>
      </c>
      <c r="C2" s="80" t="s">
        <v>2</v>
      </c>
      <c r="D2" s="72" t="s">
        <v>3</v>
      </c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4"/>
    </row>
    <row r="3" spans="1:22" ht="45">
      <c r="A3" s="81"/>
      <c r="B3" s="81"/>
      <c r="C3" s="81"/>
      <c r="D3" s="4" t="s">
        <v>28</v>
      </c>
      <c r="E3" s="4" t="s">
        <v>29</v>
      </c>
      <c r="F3" s="4" t="s">
        <v>30</v>
      </c>
      <c r="G3" s="27" t="s">
        <v>4</v>
      </c>
      <c r="H3" s="4" t="s">
        <v>31</v>
      </c>
      <c r="I3" s="4" t="s">
        <v>32</v>
      </c>
      <c r="J3" s="4" t="s">
        <v>33</v>
      </c>
      <c r="K3" s="27" t="s">
        <v>5</v>
      </c>
      <c r="L3" s="31" t="s">
        <v>6</v>
      </c>
      <c r="M3" s="4" t="s">
        <v>34</v>
      </c>
      <c r="N3" s="4" t="s">
        <v>35</v>
      </c>
      <c r="O3" s="4" t="s">
        <v>36</v>
      </c>
      <c r="P3" s="27" t="s">
        <v>7</v>
      </c>
      <c r="Q3" s="31" t="s">
        <v>8</v>
      </c>
      <c r="R3" s="4" t="s">
        <v>37</v>
      </c>
      <c r="S3" s="4" t="s">
        <v>38</v>
      </c>
      <c r="T3" s="4" t="s">
        <v>39</v>
      </c>
      <c r="U3" s="27" t="s">
        <v>9</v>
      </c>
      <c r="V3" s="31" t="s">
        <v>10</v>
      </c>
    </row>
    <row r="4" spans="1:22" ht="15" customHeight="1">
      <c r="A4" s="82" t="s">
        <v>45</v>
      </c>
      <c r="B4" s="83"/>
      <c r="C4" s="83"/>
      <c r="D4" s="83"/>
      <c r="E4" s="83"/>
      <c r="F4" s="83"/>
      <c r="G4" s="28"/>
      <c r="H4" s="3"/>
      <c r="I4" s="3"/>
      <c r="J4" s="3"/>
      <c r="K4" s="28"/>
      <c r="L4" s="35"/>
      <c r="M4" s="3"/>
      <c r="N4" s="3"/>
      <c r="O4" s="3"/>
      <c r="P4" s="28"/>
      <c r="Q4" s="35"/>
      <c r="R4" s="3"/>
      <c r="S4" s="3"/>
      <c r="T4" s="3"/>
      <c r="U4" s="28"/>
      <c r="V4" s="32"/>
    </row>
    <row r="5" spans="1:22" ht="15">
      <c r="A5" s="38">
        <v>1</v>
      </c>
      <c r="B5" s="39" t="s">
        <v>12</v>
      </c>
      <c r="C5" s="25" t="s">
        <v>11</v>
      </c>
      <c r="D5" s="65"/>
      <c r="E5" s="65"/>
      <c r="F5" s="65"/>
      <c r="G5" s="29"/>
      <c r="H5" s="6"/>
      <c r="I5" s="6"/>
      <c r="J5" s="6"/>
      <c r="K5" s="29"/>
      <c r="L5" s="36"/>
      <c r="M5" s="6"/>
      <c r="N5" s="18"/>
      <c r="O5" s="7"/>
      <c r="P5" s="29"/>
      <c r="Q5" s="36"/>
      <c r="R5" s="26"/>
      <c r="S5" s="7"/>
      <c r="T5" s="7"/>
      <c r="U5" s="29"/>
      <c r="V5" s="33"/>
    </row>
    <row r="6" spans="1:22" ht="15">
      <c r="A6" s="84" t="s">
        <v>41</v>
      </c>
      <c r="B6" s="85"/>
      <c r="C6" s="85"/>
      <c r="D6" s="85"/>
      <c r="E6" s="85"/>
      <c r="F6" s="86"/>
      <c r="G6" s="29"/>
      <c r="H6" s="6"/>
      <c r="I6" s="6"/>
      <c r="J6" s="6"/>
      <c r="K6" s="29"/>
      <c r="L6" s="36"/>
      <c r="M6" s="6"/>
      <c r="N6" s="18"/>
      <c r="O6" s="7"/>
      <c r="P6" s="29"/>
      <c r="Q6" s="36"/>
      <c r="R6" s="26"/>
      <c r="S6" s="7"/>
      <c r="T6" s="7"/>
      <c r="U6" s="29"/>
      <c r="V6" s="33"/>
    </row>
    <row r="7" spans="1:22" ht="15">
      <c r="A7" s="75">
        <v>1</v>
      </c>
      <c r="B7" s="77" t="s">
        <v>42</v>
      </c>
      <c r="C7" s="5" t="s">
        <v>43</v>
      </c>
      <c r="D7" s="64"/>
      <c r="E7" s="64"/>
      <c r="F7" s="64"/>
      <c r="G7" s="29"/>
      <c r="H7" s="6"/>
      <c r="I7" s="6"/>
      <c r="J7" s="6"/>
      <c r="K7" s="29"/>
      <c r="L7" s="36"/>
      <c r="M7" s="6"/>
      <c r="N7" s="18"/>
      <c r="O7" s="7"/>
      <c r="P7" s="29"/>
      <c r="Q7" s="36"/>
      <c r="R7" s="7">
        <v>6</v>
      </c>
      <c r="S7" s="7"/>
      <c r="T7" s="7"/>
      <c r="U7" s="40">
        <f>SUM(R7:T7)</f>
        <v>6</v>
      </c>
      <c r="V7" s="43">
        <f>Q7+U7</f>
        <v>6</v>
      </c>
    </row>
    <row r="8" spans="1:22" ht="15">
      <c r="A8" s="76"/>
      <c r="B8" s="78"/>
      <c r="C8" s="5" t="s">
        <v>11</v>
      </c>
      <c r="D8" s="64"/>
      <c r="E8" s="64"/>
      <c r="F8" s="64"/>
      <c r="G8" s="29"/>
      <c r="H8" s="6"/>
      <c r="I8" s="6"/>
      <c r="J8" s="6"/>
      <c r="K8" s="29"/>
      <c r="L8" s="36"/>
      <c r="M8" s="6"/>
      <c r="N8" s="18"/>
      <c r="O8" s="7"/>
      <c r="P8" s="29"/>
      <c r="Q8" s="36"/>
      <c r="R8" s="26">
        <v>8865</v>
      </c>
      <c r="S8" s="7"/>
      <c r="T8" s="7"/>
      <c r="U8" s="29">
        <f>SUM(R8:T8)</f>
        <v>8865</v>
      </c>
      <c r="V8" s="33">
        <f>Q8+U8</f>
        <v>8865</v>
      </c>
    </row>
    <row r="9" spans="1:22" ht="14.25">
      <c r="A9" s="10"/>
      <c r="B9" s="10" t="s">
        <v>13</v>
      </c>
      <c r="C9" s="11" t="s">
        <v>11</v>
      </c>
      <c r="D9" s="12"/>
      <c r="E9" s="12"/>
      <c r="F9" s="12"/>
      <c r="G9" s="44"/>
      <c r="H9" s="12"/>
      <c r="I9" s="12"/>
      <c r="J9" s="12"/>
      <c r="K9" s="44"/>
      <c r="L9" s="46"/>
      <c r="M9" s="12"/>
      <c r="N9" s="17"/>
      <c r="O9" s="12"/>
      <c r="P9" s="47"/>
      <c r="Q9" s="45"/>
      <c r="R9" s="17">
        <f>R5+R8+R6</f>
        <v>8865</v>
      </c>
      <c r="S9" s="12"/>
      <c r="T9" s="12"/>
      <c r="U9" s="47">
        <f>SUM(R9:T9)</f>
        <v>8865</v>
      </c>
      <c r="V9" s="48">
        <f>Q9+U9</f>
        <v>8865</v>
      </c>
    </row>
    <row r="10" spans="1:5" ht="15">
      <c r="A10" s="2"/>
      <c r="B10" s="2"/>
      <c r="C10" s="2"/>
      <c r="D10" s="2"/>
      <c r="E10" s="2"/>
    </row>
    <row r="11" spans="1:5" ht="15">
      <c r="A11" s="2"/>
      <c r="B11" s="2"/>
      <c r="C11" s="2"/>
      <c r="D11" s="2"/>
      <c r="E11" s="2"/>
    </row>
    <row r="12" spans="1:5" ht="15">
      <c r="A12" s="2"/>
      <c r="B12" s="2"/>
      <c r="C12" s="2"/>
      <c r="D12" s="2"/>
      <c r="E12" s="2"/>
    </row>
    <row r="13" spans="1:5" ht="15">
      <c r="A13" s="2"/>
      <c r="B13" s="2"/>
      <c r="C13" s="2"/>
      <c r="D13" s="2"/>
      <c r="E13" s="2"/>
    </row>
    <row r="14" spans="1:5" ht="15">
      <c r="A14" s="2"/>
      <c r="B14" s="2"/>
      <c r="C14" s="2"/>
      <c r="D14" s="2"/>
      <c r="E14" s="2"/>
    </row>
    <row r="15" spans="1:5" ht="15">
      <c r="A15" s="2"/>
      <c r="B15" s="2"/>
      <c r="C15" s="2"/>
      <c r="D15" s="2"/>
      <c r="E15" s="2"/>
    </row>
    <row r="16" spans="1:5" ht="15">
      <c r="A16" s="2"/>
      <c r="B16" s="2"/>
      <c r="C16" s="2"/>
      <c r="D16" s="2"/>
      <c r="E16" s="2"/>
    </row>
    <row r="17" spans="1:5" ht="15">
      <c r="A17" s="2"/>
      <c r="B17" s="2"/>
      <c r="C17" s="2"/>
      <c r="D17" s="2"/>
      <c r="E17" s="2"/>
    </row>
    <row r="18" spans="1:5" ht="15">
      <c r="A18" s="2"/>
      <c r="B18" s="2"/>
      <c r="C18" s="2"/>
      <c r="D18" s="2"/>
      <c r="E18" s="2"/>
    </row>
    <row r="19" spans="1:5" ht="15">
      <c r="A19" s="2"/>
      <c r="B19" s="2"/>
      <c r="C19" s="2"/>
      <c r="D19" s="2"/>
      <c r="E19" s="2"/>
    </row>
    <row r="20" spans="1:5" ht="15">
      <c r="A20" s="2"/>
      <c r="B20" s="2"/>
      <c r="C20" s="2"/>
      <c r="D20" s="2"/>
      <c r="E20" s="2"/>
    </row>
    <row r="21" spans="1:5" ht="15">
      <c r="A21" s="2"/>
      <c r="B21" s="2"/>
      <c r="C21" s="2"/>
      <c r="D21" s="2"/>
      <c r="E21" s="2"/>
    </row>
    <row r="22" spans="1:5" ht="15">
      <c r="A22" s="2"/>
      <c r="B22" s="2"/>
      <c r="C22" s="2"/>
      <c r="D22" s="2"/>
      <c r="E22" s="2"/>
    </row>
    <row r="23" spans="1:5" ht="15">
      <c r="A23" s="2"/>
      <c r="B23" s="2"/>
      <c r="C23" s="2"/>
      <c r="D23" s="2"/>
      <c r="E23" s="2"/>
    </row>
    <row r="24" spans="1:5" ht="15">
      <c r="A24" s="2"/>
      <c r="B24" s="2"/>
      <c r="C24" s="2"/>
      <c r="D24" s="2"/>
      <c r="E24" s="2"/>
    </row>
    <row r="25" spans="1:5" ht="15">
      <c r="A25" s="2"/>
      <c r="B25" s="2"/>
      <c r="C25" s="2"/>
      <c r="D25" s="2"/>
      <c r="E25" s="2"/>
    </row>
    <row r="26" spans="1:5" ht="15">
      <c r="A26" s="2"/>
      <c r="B26" s="2"/>
      <c r="C26" s="2"/>
      <c r="D26" s="2"/>
      <c r="E26" s="2"/>
    </row>
    <row r="27" spans="1:5" ht="15">
      <c r="A27" s="2"/>
      <c r="B27" s="2"/>
      <c r="C27" s="2"/>
      <c r="D27" s="2"/>
      <c r="E27" s="2"/>
    </row>
    <row r="28" spans="1:5" ht="15">
      <c r="A28" s="2"/>
      <c r="B28" s="2"/>
      <c r="C28" s="2"/>
      <c r="D28" s="2"/>
      <c r="E28" s="2"/>
    </row>
    <row r="29" spans="1:5" ht="15">
      <c r="A29" s="2"/>
      <c r="B29" s="2"/>
      <c r="C29" s="2"/>
      <c r="D29" s="2"/>
      <c r="E29" s="2"/>
    </row>
    <row r="30" spans="1:5" ht="15">
      <c r="A30" s="2"/>
      <c r="B30" s="2"/>
      <c r="C30" s="2"/>
      <c r="D30" s="2"/>
      <c r="E30" s="2"/>
    </row>
    <row r="31" spans="1:5" ht="15">
      <c r="A31" s="2"/>
      <c r="B31" s="2"/>
      <c r="C31" s="2"/>
      <c r="D31" s="2"/>
      <c r="E31" s="2"/>
    </row>
    <row r="32" spans="1:5" ht="15">
      <c r="A32" s="2"/>
      <c r="B32" s="2"/>
      <c r="C32" s="2"/>
      <c r="D32" s="2"/>
      <c r="E32" s="2"/>
    </row>
    <row r="33" spans="1:5" ht="15">
      <c r="A33" s="2"/>
      <c r="B33" s="2"/>
      <c r="C33" s="2"/>
      <c r="D33" s="2"/>
      <c r="E33" s="2"/>
    </row>
    <row r="34" spans="1:5" ht="15">
      <c r="A34" s="2"/>
      <c r="B34" s="2"/>
      <c r="C34" s="2"/>
      <c r="D34" s="2"/>
      <c r="E34" s="2"/>
    </row>
    <row r="35" spans="1:5" ht="15">
      <c r="A35" s="2"/>
      <c r="B35" s="2"/>
      <c r="C35" s="2"/>
      <c r="D35" s="2"/>
      <c r="E35" s="2"/>
    </row>
    <row r="36" spans="1:5" ht="15">
      <c r="A36" s="2"/>
      <c r="B36" s="2"/>
      <c r="C36" s="2"/>
      <c r="D36" s="2"/>
      <c r="E36" s="2"/>
    </row>
    <row r="37" spans="1:5" ht="15">
      <c r="A37" s="2"/>
      <c r="B37" s="2"/>
      <c r="C37" s="2"/>
      <c r="D37" s="2"/>
      <c r="E37" s="2"/>
    </row>
    <row r="38" spans="1:5" ht="15">
      <c r="A38" s="2"/>
      <c r="B38" s="2"/>
      <c r="C38" s="2"/>
      <c r="D38" s="2"/>
      <c r="E38" s="2"/>
    </row>
    <row r="39" spans="1:5" ht="15">
      <c r="A39" s="2"/>
      <c r="B39" s="2"/>
      <c r="C39" s="2"/>
      <c r="D39" s="2"/>
      <c r="E39" s="2"/>
    </row>
    <row r="40" spans="1:5" ht="15">
      <c r="A40" s="2"/>
      <c r="B40" s="2"/>
      <c r="C40" s="2"/>
      <c r="D40" s="2"/>
      <c r="E40" s="2"/>
    </row>
    <row r="41" spans="1:5" ht="15">
      <c r="A41" s="2"/>
      <c r="B41" s="2"/>
      <c r="C41" s="2"/>
      <c r="D41" s="2"/>
      <c r="E41" s="2"/>
    </row>
    <row r="42" spans="1:5" ht="15">
      <c r="A42" s="2"/>
      <c r="B42" s="2"/>
      <c r="C42" s="2"/>
      <c r="D42" s="2"/>
      <c r="E42" s="2"/>
    </row>
    <row r="43" spans="1:5" ht="15">
      <c r="A43" s="2"/>
      <c r="B43" s="2"/>
      <c r="C43" s="2"/>
      <c r="D43" s="2"/>
      <c r="E43" s="2"/>
    </row>
    <row r="44" spans="1:5" ht="15">
      <c r="A44" s="2"/>
      <c r="B44" s="2"/>
      <c r="C44" s="2"/>
      <c r="D44" s="2"/>
      <c r="E44" s="2"/>
    </row>
    <row r="45" spans="1:5" ht="15">
      <c r="A45" s="2"/>
      <c r="B45" s="2"/>
      <c r="C45" s="2"/>
      <c r="D45" s="2"/>
      <c r="E45" s="2"/>
    </row>
    <row r="46" spans="1:5" ht="15">
      <c r="A46" s="2"/>
      <c r="B46" s="2"/>
      <c r="C46" s="2"/>
      <c r="D46" s="2"/>
      <c r="E46" s="2"/>
    </row>
    <row r="47" spans="1:5" ht="15">
      <c r="A47" s="2"/>
      <c r="B47" s="2"/>
      <c r="C47" s="2"/>
      <c r="D47" s="2"/>
      <c r="E47" s="2"/>
    </row>
    <row r="48" spans="1:5" ht="15">
      <c r="A48" s="2"/>
      <c r="B48" s="2"/>
      <c r="C48" s="2"/>
      <c r="D48" s="2"/>
      <c r="E48" s="2"/>
    </row>
    <row r="49" spans="1:5" ht="15">
      <c r="A49" s="2"/>
      <c r="B49" s="2"/>
      <c r="C49" s="2"/>
      <c r="D49" s="2"/>
      <c r="E49" s="2"/>
    </row>
    <row r="50" spans="1:5" ht="15">
      <c r="A50" s="2"/>
      <c r="B50" s="2"/>
      <c r="C50" s="2"/>
      <c r="D50" s="2"/>
      <c r="E50" s="2"/>
    </row>
    <row r="51" spans="1:5" ht="15">
      <c r="A51" s="2"/>
      <c r="B51" s="2"/>
      <c r="C51" s="2"/>
      <c r="D51" s="2"/>
      <c r="E51" s="2"/>
    </row>
    <row r="52" spans="1:5" ht="15">
      <c r="A52" s="2"/>
      <c r="B52" s="2"/>
      <c r="C52" s="2"/>
      <c r="D52" s="2"/>
      <c r="E52" s="2"/>
    </row>
    <row r="53" spans="1:5" ht="15">
      <c r="A53" s="2"/>
      <c r="B53" s="2"/>
      <c r="C53" s="2"/>
      <c r="D53" s="2"/>
      <c r="E53" s="2"/>
    </row>
    <row r="54" spans="1:5" ht="15">
      <c r="A54" s="2"/>
      <c r="B54" s="2"/>
      <c r="C54" s="2"/>
      <c r="D54" s="2"/>
      <c r="E54" s="2"/>
    </row>
    <row r="55" spans="1:5" ht="15">
      <c r="A55" s="2"/>
      <c r="B55" s="2"/>
      <c r="C55" s="2"/>
      <c r="D55" s="2"/>
      <c r="E55" s="2"/>
    </row>
    <row r="56" spans="1:5" ht="15">
      <c r="A56" s="2"/>
      <c r="B56" s="2"/>
      <c r="C56" s="2"/>
      <c r="D56" s="2"/>
      <c r="E56" s="2"/>
    </row>
    <row r="57" spans="1:5" ht="15">
      <c r="A57" s="2"/>
      <c r="B57" s="2"/>
      <c r="C57" s="2"/>
      <c r="D57" s="2"/>
      <c r="E57" s="2"/>
    </row>
    <row r="58" spans="1:5" ht="15">
      <c r="A58" s="2"/>
      <c r="B58" s="2"/>
      <c r="C58" s="2"/>
      <c r="D58" s="2"/>
      <c r="E58" s="2"/>
    </row>
    <row r="59" spans="1:5" ht="15">
      <c r="A59" s="2"/>
      <c r="B59" s="2"/>
      <c r="C59" s="2"/>
      <c r="D59" s="2"/>
      <c r="E59" s="2"/>
    </row>
    <row r="60" spans="1:5" ht="15">
      <c r="A60" s="2"/>
      <c r="B60" s="2"/>
      <c r="C60" s="2"/>
      <c r="D60" s="2"/>
      <c r="E60" s="2"/>
    </row>
    <row r="61" spans="1:5" ht="15">
      <c r="A61" s="2"/>
      <c r="B61" s="2"/>
      <c r="C61" s="2"/>
      <c r="D61" s="2"/>
      <c r="E61" s="2"/>
    </row>
    <row r="62" spans="1:5" ht="15">
      <c r="A62" s="2"/>
      <c r="B62" s="2"/>
      <c r="C62" s="2"/>
      <c r="D62" s="2"/>
      <c r="E62" s="2"/>
    </row>
    <row r="63" spans="1:5" ht="15">
      <c r="A63" s="2"/>
      <c r="B63" s="2"/>
      <c r="C63" s="2"/>
      <c r="D63" s="2"/>
      <c r="E63" s="2"/>
    </row>
    <row r="64" spans="1:5" ht="15">
      <c r="A64" s="2"/>
      <c r="B64" s="2"/>
      <c r="C64" s="2"/>
      <c r="D64" s="2"/>
      <c r="E64" s="2"/>
    </row>
    <row r="65" spans="1:5" ht="15">
      <c r="A65" s="2"/>
      <c r="B65" s="2"/>
      <c r="C65" s="2"/>
      <c r="D65" s="2"/>
      <c r="E65" s="2"/>
    </row>
    <row r="66" spans="1:5" ht="15">
      <c r="A66" s="2"/>
      <c r="B66" s="2"/>
      <c r="C66" s="2"/>
      <c r="D66" s="2"/>
      <c r="E66" s="2"/>
    </row>
    <row r="67" spans="1:5" ht="15">
      <c r="A67" s="2"/>
      <c r="B67" s="2"/>
      <c r="C67" s="2"/>
      <c r="D67" s="2"/>
      <c r="E67" s="2"/>
    </row>
    <row r="68" spans="1:5" ht="15">
      <c r="A68" s="2"/>
      <c r="B68" s="2"/>
      <c r="C68" s="2"/>
      <c r="D68" s="2"/>
      <c r="E68" s="2"/>
    </row>
    <row r="69" spans="1:5" ht="15">
      <c r="A69" s="2"/>
      <c r="B69" s="2"/>
      <c r="C69" s="2"/>
      <c r="D69" s="2"/>
      <c r="E69" s="2"/>
    </row>
  </sheetData>
  <sheetProtection/>
  <mergeCells count="9">
    <mergeCell ref="A6:F6"/>
    <mergeCell ref="A7:A8"/>
    <mergeCell ref="B7:B8"/>
    <mergeCell ref="A1:V1"/>
    <mergeCell ref="A2:A3"/>
    <mergeCell ref="B2:B3"/>
    <mergeCell ref="C2:C3"/>
    <mergeCell ref="D2:V2"/>
    <mergeCell ref="A4:F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68"/>
  <sheetViews>
    <sheetView zoomScale="70" zoomScaleNormal="70" zoomScalePageLayoutView="0" workbookViewId="0" topLeftCell="A1">
      <selection activeCell="A19" sqref="A19"/>
    </sheetView>
  </sheetViews>
  <sheetFormatPr defaultColWidth="8.796875" defaultRowHeight="14.25"/>
  <cols>
    <col min="1" max="1" width="3.69921875" style="1" customWidth="1"/>
    <col min="2" max="2" width="26.8984375" style="1" customWidth="1"/>
    <col min="3" max="3" width="4.19921875" style="1" customWidth="1"/>
    <col min="4" max="4" width="6.59765625" style="1" bestFit="1" customWidth="1"/>
    <col min="5" max="5" width="7.5" style="1" bestFit="1" customWidth="1"/>
    <col min="6" max="6" width="6.19921875" style="1" bestFit="1" customWidth="1"/>
    <col min="7" max="7" width="8.09765625" style="1" customWidth="1"/>
    <col min="8" max="8" width="7.3984375" style="1" bestFit="1" customWidth="1"/>
    <col min="9" max="9" width="4.3984375" style="1" bestFit="1" customWidth="1"/>
    <col min="10" max="10" width="6.19921875" style="1" customWidth="1"/>
    <col min="11" max="11" width="9" style="1" customWidth="1"/>
    <col min="12" max="12" width="9.09765625" style="1" customWidth="1"/>
    <col min="13" max="13" width="6.3984375" style="1" bestFit="1" customWidth="1"/>
    <col min="14" max="14" width="6.5" style="1" bestFit="1" customWidth="1"/>
    <col min="15" max="15" width="8.3984375" style="1" bestFit="1" customWidth="1"/>
    <col min="16" max="16" width="9.09765625" style="1" customWidth="1"/>
    <col min="17" max="17" width="8.09765625" style="1" customWidth="1"/>
    <col min="18" max="18" width="7.59765625" style="1" bestFit="1" customWidth="1"/>
    <col min="19" max="19" width="6.8984375" style="1" bestFit="1" customWidth="1"/>
    <col min="20" max="20" width="7.5" style="1" bestFit="1" customWidth="1"/>
    <col min="21" max="21" width="9.8984375" style="1" customWidth="1"/>
    <col min="22" max="16384" width="9" style="1" customWidth="1"/>
  </cols>
  <sheetData>
    <row r="1" spans="1:22" ht="20.25">
      <c r="A1" s="79" t="s">
        <v>51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</row>
    <row r="2" spans="1:22" ht="18.75" customHeight="1">
      <c r="A2" s="80" t="s">
        <v>0</v>
      </c>
      <c r="B2" s="80" t="s">
        <v>1</v>
      </c>
      <c r="C2" s="80" t="s">
        <v>2</v>
      </c>
      <c r="D2" s="72" t="s">
        <v>3</v>
      </c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4"/>
    </row>
    <row r="3" spans="1:22" ht="45">
      <c r="A3" s="81"/>
      <c r="B3" s="81"/>
      <c r="C3" s="81"/>
      <c r="D3" s="4" t="s">
        <v>28</v>
      </c>
      <c r="E3" s="4" t="s">
        <v>29</v>
      </c>
      <c r="F3" s="4" t="s">
        <v>30</v>
      </c>
      <c r="G3" s="27" t="s">
        <v>4</v>
      </c>
      <c r="H3" s="4" t="s">
        <v>31</v>
      </c>
      <c r="I3" s="4" t="s">
        <v>32</v>
      </c>
      <c r="J3" s="4" t="s">
        <v>33</v>
      </c>
      <c r="K3" s="27" t="s">
        <v>5</v>
      </c>
      <c r="L3" s="31" t="s">
        <v>6</v>
      </c>
      <c r="M3" s="4" t="s">
        <v>34</v>
      </c>
      <c r="N3" s="4" t="s">
        <v>35</v>
      </c>
      <c r="O3" s="4" t="s">
        <v>36</v>
      </c>
      <c r="P3" s="27" t="s">
        <v>7</v>
      </c>
      <c r="Q3" s="31" t="s">
        <v>8</v>
      </c>
      <c r="R3" s="4" t="s">
        <v>37</v>
      </c>
      <c r="S3" s="4" t="s">
        <v>38</v>
      </c>
      <c r="T3" s="4" t="s">
        <v>39</v>
      </c>
      <c r="U3" s="27" t="s">
        <v>9</v>
      </c>
      <c r="V3" s="31" t="s">
        <v>10</v>
      </c>
    </row>
    <row r="4" spans="1:22" ht="15" customHeight="1">
      <c r="A4" s="82" t="s">
        <v>45</v>
      </c>
      <c r="B4" s="83"/>
      <c r="C4" s="83"/>
      <c r="D4" s="83"/>
      <c r="E4" s="83"/>
      <c r="F4" s="83"/>
      <c r="G4" s="28"/>
      <c r="H4" s="3"/>
      <c r="I4" s="3"/>
      <c r="J4" s="3"/>
      <c r="K4" s="28"/>
      <c r="L4" s="35"/>
      <c r="M4" s="3"/>
      <c r="N4" s="3"/>
      <c r="O4" s="3"/>
      <c r="P4" s="28"/>
      <c r="Q4" s="35"/>
      <c r="R4" s="3"/>
      <c r="S4" s="3"/>
      <c r="T4" s="3"/>
      <c r="U4" s="28"/>
      <c r="V4" s="32"/>
    </row>
    <row r="5" spans="1:22" ht="15">
      <c r="A5" s="75">
        <v>1</v>
      </c>
      <c r="B5" s="77" t="s">
        <v>14</v>
      </c>
      <c r="C5" s="5" t="s">
        <v>15</v>
      </c>
      <c r="D5" s="16"/>
      <c r="E5" s="16"/>
      <c r="F5" s="16"/>
      <c r="G5" s="29"/>
      <c r="H5" s="52">
        <v>4</v>
      </c>
      <c r="I5" s="52"/>
      <c r="J5" s="52"/>
      <c r="K5" s="61">
        <f>SUM(H5:J5)</f>
        <v>4</v>
      </c>
      <c r="L5" s="58">
        <f>G5+K5</f>
        <v>4</v>
      </c>
      <c r="M5" s="52"/>
      <c r="N5" s="54"/>
      <c r="O5" s="54"/>
      <c r="P5" s="61"/>
      <c r="Q5" s="58">
        <f>L5+P5</f>
        <v>4</v>
      </c>
      <c r="R5" s="54"/>
      <c r="S5" s="54"/>
      <c r="T5" s="54"/>
      <c r="U5" s="61"/>
      <c r="V5" s="55">
        <f>Q5+U5</f>
        <v>4</v>
      </c>
    </row>
    <row r="6" spans="1:22" ht="15">
      <c r="A6" s="76"/>
      <c r="B6" s="78"/>
      <c r="C6" s="5" t="s">
        <v>11</v>
      </c>
      <c r="D6" s="16"/>
      <c r="E6" s="16"/>
      <c r="F6" s="16"/>
      <c r="G6" s="29"/>
      <c r="H6" s="16">
        <v>23.72</v>
      </c>
      <c r="I6" s="16"/>
      <c r="J6" s="16"/>
      <c r="K6" s="29">
        <f aca="true" t="shared" si="0" ref="K6:K19">SUM(H6:J6)</f>
        <v>23.72</v>
      </c>
      <c r="L6" s="36">
        <f aca="true" t="shared" si="1" ref="L6:L19">G6+K6</f>
        <v>23.72</v>
      </c>
      <c r="M6" s="16"/>
      <c r="N6" s="7"/>
      <c r="O6" s="7"/>
      <c r="P6" s="29"/>
      <c r="Q6" s="36">
        <f aca="true" t="shared" si="2" ref="Q6:Q19">L6+P6</f>
        <v>23.72</v>
      </c>
      <c r="R6" s="7"/>
      <c r="S6" s="7"/>
      <c r="T6" s="7"/>
      <c r="U6" s="29"/>
      <c r="V6" s="33">
        <f aca="true" t="shared" si="3" ref="V6:V19">Q6+U6</f>
        <v>23.72</v>
      </c>
    </row>
    <row r="7" spans="1:22" ht="15">
      <c r="A7" s="75">
        <v>2</v>
      </c>
      <c r="B7" s="77" t="s">
        <v>20</v>
      </c>
      <c r="C7" s="5" t="s">
        <v>15</v>
      </c>
      <c r="D7" s="16"/>
      <c r="E7" s="16"/>
      <c r="F7" s="52">
        <v>2</v>
      </c>
      <c r="G7" s="61">
        <f aca="true" t="shared" si="4" ref="G7:G19">SUM(D7:F7)</f>
        <v>2</v>
      </c>
      <c r="H7" s="52">
        <v>2</v>
      </c>
      <c r="I7" s="52"/>
      <c r="J7" s="52"/>
      <c r="K7" s="61">
        <f t="shared" si="0"/>
        <v>2</v>
      </c>
      <c r="L7" s="58">
        <f t="shared" si="1"/>
        <v>4</v>
      </c>
      <c r="M7" s="52"/>
      <c r="N7" s="54"/>
      <c r="O7" s="54"/>
      <c r="P7" s="61"/>
      <c r="Q7" s="58">
        <f t="shared" si="2"/>
        <v>4</v>
      </c>
      <c r="R7" s="54"/>
      <c r="S7" s="54"/>
      <c r="T7" s="54"/>
      <c r="U7" s="61"/>
      <c r="V7" s="55">
        <f t="shared" si="3"/>
        <v>4</v>
      </c>
    </row>
    <row r="8" spans="1:22" ht="15">
      <c r="A8" s="76"/>
      <c r="B8" s="78"/>
      <c r="C8" s="5" t="s">
        <v>11</v>
      </c>
      <c r="D8" s="16"/>
      <c r="E8" s="16"/>
      <c r="F8" s="16">
        <v>102.22</v>
      </c>
      <c r="G8" s="29">
        <f t="shared" si="4"/>
        <v>102.22</v>
      </c>
      <c r="H8" s="16">
        <v>46.54</v>
      </c>
      <c r="I8" s="16"/>
      <c r="J8" s="16"/>
      <c r="K8" s="29">
        <f t="shared" si="0"/>
        <v>46.54</v>
      </c>
      <c r="L8" s="36">
        <f t="shared" si="1"/>
        <v>148.76</v>
      </c>
      <c r="M8" s="16"/>
      <c r="N8" s="7"/>
      <c r="O8" s="7"/>
      <c r="P8" s="29"/>
      <c r="Q8" s="36">
        <f t="shared" si="2"/>
        <v>148.76</v>
      </c>
      <c r="R8" s="7"/>
      <c r="S8" s="7"/>
      <c r="T8" s="7"/>
      <c r="U8" s="29"/>
      <c r="V8" s="33">
        <f t="shared" si="3"/>
        <v>148.76</v>
      </c>
    </row>
    <row r="9" spans="1:22" ht="18">
      <c r="A9" s="75">
        <v>3</v>
      </c>
      <c r="B9" s="87" t="s">
        <v>21</v>
      </c>
      <c r="C9" s="15" t="s">
        <v>22</v>
      </c>
      <c r="D9" s="20"/>
      <c r="E9" s="20"/>
      <c r="F9" s="21"/>
      <c r="G9" s="29"/>
      <c r="H9" s="22">
        <v>0.99</v>
      </c>
      <c r="I9" s="21"/>
      <c r="J9" s="21"/>
      <c r="K9" s="29">
        <f t="shared" si="0"/>
        <v>0.99</v>
      </c>
      <c r="L9" s="36">
        <f t="shared" si="1"/>
        <v>0.99</v>
      </c>
      <c r="M9" s="21"/>
      <c r="N9" s="14"/>
      <c r="O9" s="14"/>
      <c r="P9" s="29"/>
      <c r="Q9" s="36">
        <f t="shared" si="2"/>
        <v>0.99</v>
      </c>
      <c r="R9" s="14"/>
      <c r="S9" s="14"/>
      <c r="T9" s="14"/>
      <c r="U9" s="29"/>
      <c r="V9" s="33">
        <f t="shared" si="3"/>
        <v>0.99</v>
      </c>
    </row>
    <row r="10" spans="1:22" ht="15">
      <c r="A10" s="76"/>
      <c r="B10" s="88"/>
      <c r="C10" s="15" t="s">
        <v>11</v>
      </c>
      <c r="D10" s="20"/>
      <c r="E10" s="20"/>
      <c r="F10" s="21"/>
      <c r="G10" s="29"/>
      <c r="H10" s="22">
        <v>3511</v>
      </c>
      <c r="I10" s="21"/>
      <c r="J10" s="21"/>
      <c r="K10" s="29">
        <f t="shared" si="0"/>
        <v>3511</v>
      </c>
      <c r="L10" s="36">
        <f t="shared" si="1"/>
        <v>3511</v>
      </c>
      <c r="M10" s="21"/>
      <c r="N10" s="14"/>
      <c r="O10" s="14"/>
      <c r="P10" s="29"/>
      <c r="Q10" s="36">
        <f t="shared" si="2"/>
        <v>3511</v>
      </c>
      <c r="R10" s="14"/>
      <c r="S10" s="14"/>
      <c r="T10" s="14"/>
      <c r="U10" s="29"/>
      <c r="V10" s="33">
        <f t="shared" si="3"/>
        <v>3511</v>
      </c>
    </row>
    <row r="11" spans="1:22" ht="15">
      <c r="A11" s="75">
        <v>4</v>
      </c>
      <c r="B11" s="87" t="s">
        <v>23</v>
      </c>
      <c r="C11" s="15" t="s">
        <v>25</v>
      </c>
      <c r="D11" s="20"/>
      <c r="E11" s="20"/>
      <c r="F11" s="21"/>
      <c r="G11" s="29"/>
      <c r="H11" s="67">
        <v>2</v>
      </c>
      <c r="I11" s="67"/>
      <c r="J11" s="67"/>
      <c r="K11" s="61">
        <f t="shared" si="0"/>
        <v>2</v>
      </c>
      <c r="L11" s="58">
        <f t="shared" si="1"/>
        <v>2</v>
      </c>
      <c r="M11" s="67"/>
      <c r="N11" s="68"/>
      <c r="O11" s="68"/>
      <c r="P11" s="61"/>
      <c r="Q11" s="58">
        <f t="shared" si="2"/>
        <v>2</v>
      </c>
      <c r="R11" s="68"/>
      <c r="S11" s="68"/>
      <c r="T11" s="68"/>
      <c r="U11" s="61"/>
      <c r="V11" s="55">
        <f t="shared" si="3"/>
        <v>2</v>
      </c>
    </row>
    <row r="12" spans="1:22" ht="15">
      <c r="A12" s="76"/>
      <c r="B12" s="88"/>
      <c r="C12" s="15" t="s">
        <v>11</v>
      </c>
      <c r="D12" s="20"/>
      <c r="E12" s="20"/>
      <c r="F12" s="21"/>
      <c r="G12" s="29"/>
      <c r="H12" s="22">
        <v>84.74</v>
      </c>
      <c r="I12" s="21"/>
      <c r="J12" s="21"/>
      <c r="K12" s="29">
        <f t="shared" si="0"/>
        <v>84.74</v>
      </c>
      <c r="L12" s="36">
        <f t="shared" si="1"/>
        <v>84.74</v>
      </c>
      <c r="M12" s="21"/>
      <c r="N12" s="14"/>
      <c r="O12" s="14"/>
      <c r="P12" s="29"/>
      <c r="Q12" s="36">
        <f t="shared" si="2"/>
        <v>84.74</v>
      </c>
      <c r="R12" s="14"/>
      <c r="S12" s="14"/>
      <c r="T12" s="14"/>
      <c r="U12" s="29"/>
      <c r="V12" s="33">
        <f t="shared" si="3"/>
        <v>84.74</v>
      </c>
    </row>
    <row r="13" spans="1:22" ht="15">
      <c r="A13" s="75">
        <v>5</v>
      </c>
      <c r="B13" s="87" t="s">
        <v>24</v>
      </c>
      <c r="C13" s="15" t="s">
        <v>25</v>
      </c>
      <c r="D13" s="20"/>
      <c r="E13" s="20"/>
      <c r="F13" s="21">
        <v>3</v>
      </c>
      <c r="G13" s="40">
        <f t="shared" si="4"/>
        <v>3</v>
      </c>
      <c r="H13" s="69">
        <v>14</v>
      </c>
      <c r="I13" s="69"/>
      <c r="J13" s="69"/>
      <c r="K13" s="40">
        <f t="shared" si="0"/>
        <v>14</v>
      </c>
      <c r="L13" s="71">
        <f t="shared" si="1"/>
        <v>17</v>
      </c>
      <c r="M13" s="69"/>
      <c r="N13" s="70"/>
      <c r="O13" s="70"/>
      <c r="P13" s="40"/>
      <c r="Q13" s="71">
        <f t="shared" si="2"/>
        <v>17</v>
      </c>
      <c r="R13" s="70"/>
      <c r="S13" s="70"/>
      <c r="T13" s="70"/>
      <c r="U13" s="40"/>
      <c r="V13" s="43">
        <f t="shared" si="3"/>
        <v>17</v>
      </c>
    </row>
    <row r="14" spans="1:22" ht="15">
      <c r="A14" s="76"/>
      <c r="B14" s="88"/>
      <c r="C14" s="15" t="s">
        <v>11</v>
      </c>
      <c r="D14" s="20"/>
      <c r="E14" s="20"/>
      <c r="F14" s="21">
        <v>650.82</v>
      </c>
      <c r="G14" s="29">
        <f t="shared" si="4"/>
        <v>650.82</v>
      </c>
      <c r="H14" s="22">
        <v>2576.25</v>
      </c>
      <c r="I14" s="21"/>
      <c r="J14" s="21"/>
      <c r="K14" s="29">
        <f t="shared" si="0"/>
        <v>2576.25</v>
      </c>
      <c r="L14" s="36">
        <f t="shared" si="1"/>
        <v>3227.07</v>
      </c>
      <c r="M14" s="21"/>
      <c r="N14" s="14"/>
      <c r="O14" s="14"/>
      <c r="P14" s="29"/>
      <c r="Q14" s="36">
        <f t="shared" si="2"/>
        <v>3227.07</v>
      </c>
      <c r="R14" s="14"/>
      <c r="S14" s="14"/>
      <c r="T14" s="14"/>
      <c r="U14" s="29"/>
      <c r="V14" s="33">
        <f t="shared" si="3"/>
        <v>3227.07</v>
      </c>
    </row>
    <row r="15" spans="1:22" ht="15">
      <c r="A15" s="75">
        <v>6</v>
      </c>
      <c r="B15" s="77" t="s">
        <v>16</v>
      </c>
      <c r="C15" s="15" t="s">
        <v>15</v>
      </c>
      <c r="D15" s="20"/>
      <c r="E15" s="20"/>
      <c r="F15" s="21">
        <v>2</v>
      </c>
      <c r="G15" s="40">
        <f t="shared" si="4"/>
        <v>2</v>
      </c>
      <c r="H15" s="69"/>
      <c r="I15" s="69"/>
      <c r="J15" s="69">
        <v>2</v>
      </c>
      <c r="K15" s="40">
        <f t="shared" si="0"/>
        <v>2</v>
      </c>
      <c r="L15" s="71">
        <f t="shared" si="1"/>
        <v>4</v>
      </c>
      <c r="M15" s="69">
        <v>2</v>
      </c>
      <c r="N15" s="70"/>
      <c r="O15" s="70"/>
      <c r="P15" s="40">
        <f>SUM(M15:O15)</f>
        <v>2</v>
      </c>
      <c r="Q15" s="71">
        <f t="shared" si="2"/>
        <v>6</v>
      </c>
      <c r="R15" s="70"/>
      <c r="S15" s="70"/>
      <c r="T15" s="70"/>
      <c r="U15" s="40"/>
      <c r="V15" s="43">
        <f t="shared" si="3"/>
        <v>6</v>
      </c>
    </row>
    <row r="16" spans="1:22" ht="15">
      <c r="A16" s="76"/>
      <c r="B16" s="78"/>
      <c r="C16" s="15" t="s">
        <v>11</v>
      </c>
      <c r="D16" s="20"/>
      <c r="E16" s="20"/>
      <c r="F16" s="21">
        <v>196.62</v>
      </c>
      <c r="G16" s="29">
        <f t="shared" si="4"/>
        <v>196.62</v>
      </c>
      <c r="H16" s="22"/>
      <c r="I16" s="21"/>
      <c r="J16" s="21">
        <v>300.75</v>
      </c>
      <c r="K16" s="29">
        <f t="shared" si="0"/>
        <v>300.75</v>
      </c>
      <c r="L16" s="36">
        <f t="shared" si="1"/>
        <v>497.37</v>
      </c>
      <c r="M16" s="21">
        <v>196.61</v>
      </c>
      <c r="N16" s="14"/>
      <c r="O16" s="14"/>
      <c r="P16" s="29">
        <f>SUM(M16:O16)</f>
        <v>196.61</v>
      </c>
      <c r="Q16" s="36">
        <f t="shared" si="2"/>
        <v>693.98</v>
      </c>
      <c r="R16" s="14"/>
      <c r="S16" s="14"/>
      <c r="T16" s="14"/>
      <c r="U16" s="29"/>
      <c r="V16" s="33">
        <f t="shared" si="3"/>
        <v>693.98</v>
      </c>
    </row>
    <row r="17" spans="1:22" ht="15">
      <c r="A17" s="75">
        <v>7</v>
      </c>
      <c r="B17" s="87" t="s">
        <v>26</v>
      </c>
      <c r="C17" s="13" t="s">
        <v>15</v>
      </c>
      <c r="D17" s="20">
        <v>1</v>
      </c>
      <c r="E17" s="20"/>
      <c r="F17" s="21"/>
      <c r="G17" s="40">
        <f t="shared" si="4"/>
        <v>1</v>
      </c>
      <c r="H17" s="69"/>
      <c r="I17" s="69"/>
      <c r="J17" s="69"/>
      <c r="K17" s="40"/>
      <c r="L17" s="71">
        <f t="shared" si="1"/>
        <v>1</v>
      </c>
      <c r="M17" s="69"/>
      <c r="N17" s="70"/>
      <c r="O17" s="70"/>
      <c r="P17" s="40"/>
      <c r="Q17" s="71">
        <f t="shared" si="2"/>
        <v>1</v>
      </c>
      <c r="R17" s="70"/>
      <c r="S17" s="70"/>
      <c r="T17" s="70"/>
      <c r="U17" s="40"/>
      <c r="V17" s="43">
        <f t="shared" si="3"/>
        <v>1</v>
      </c>
    </row>
    <row r="18" spans="1:22" ht="15">
      <c r="A18" s="76"/>
      <c r="B18" s="88"/>
      <c r="C18" s="13" t="s">
        <v>11</v>
      </c>
      <c r="D18" s="20">
        <v>27.71</v>
      </c>
      <c r="E18" s="20"/>
      <c r="F18" s="21"/>
      <c r="G18" s="29">
        <f t="shared" si="4"/>
        <v>27.71</v>
      </c>
      <c r="H18" s="22"/>
      <c r="I18" s="21"/>
      <c r="J18" s="21"/>
      <c r="K18" s="29"/>
      <c r="L18" s="36">
        <f t="shared" si="1"/>
        <v>27.71</v>
      </c>
      <c r="M18" s="21"/>
      <c r="N18" s="14"/>
      <c r="O18" s="14"/>
      <c r="P18" s="29"/>
      <c r="Q18" s="36">
        <f t="shared" si="2"/>
        <v>27.71</v>
      </c>
      <c r="R18" s="14"/>
      <c r="S18" s="14"/>
      <c r="T18" s="14"/>
      <c r="U18" s="29"/>
      <c r="V18" s="33">
        <f t="shared" si="3"/>
        <v>27.71</v>
      </c>
    </row>
    <row r="19" spans="1:22" ht="15">
      <c r="A19" s="19">
        <v>8</v>
      </c>
      <c r="B19" s="9" t="s">
        <v>12</v>
      </c>
      <c r="C19" s="5" t="s">
        <v>11</v>
      </c>
      <c r="D19" s="16">
        <v>28.46</v>
      </c>
      <c r="E19" s="16">
        <v>60</v>
      </c>
      <c r="F19" s="16"/>
      <c r="G19" s="29">
        <f t="shared" si="4"/>
        <v>88.46000000000001</v>
      </c>
      <c r="H19" s="16">
        <v>295.41</v>
      </c>
      <c r="I19" s="16"/>
      <c r="J19" s="16">
        <v>37.92</v>
      </c>
      <c r="K19" s="29">
        <f t="shared" si="0"/>
        <v>333.33000000000004</v>
      </c>
      <c r="L19" s="36">
        <f t="shared" si="1"/>
        <v>421.7900000000001</v>
      </c>
      <c r="M19" s="16">
        <v>40.47</v>
      </c>
      <c r="N19" s="7"/>
      <c r="O19" s="7"/>
      <c r="P19" s="29">
        <f>SUM(M19:O19)</f>
        <v>40.47</v>
      </c>
      <c r="Q19" s="36">
        <f t="shared" si="2"/>
        <v>462.2600000000001</v>
      </c>
      <c r="R19" s="7"/>
      <c r="S19" s="7"/>
      <c r="T19" s="7"/>
      <c r="U19" s="29"/>
      <c r="V19" s="33">
        <f t="shared" si="3"/>
        <v>462.2600000000001</v>
      </c>
    </row>
    <row r="20" spans="1:22" ht="14.25">
      <c r="A20" s="10"/>
      <c r="B20" s="10" t="s">
        <v>13</v>
      </c>
      <c r="C20" s="11" t="s">
        <v>11</v>
      </c>
      <c r="D20" s="17">
        <f>D6+D8+D10+D12+D14+D16+D18+D19</f>
        <v>56.17</v>
      </c>
      <c r="E20" s="17">
        <f>E6+E8+E10+E12+E14+E16+E18+E19</f>
        <v>60</v>
      </c>
      <c r="F20" s="17">
        <f>F6+F8+F10+F12+F14+F16+F18+F19</f>
        <v>949.6600000000001</v>
      </c>
      <c r="G20" s="44">
        <f>SUM(D20:F20)</f>
        <v>1065.8300000000002</v>
      </c>
      <c r="H20" s="17">
        <f>H6+H8+H10+H12+H14+H16+H18+H19</f>
        <v>6537.66</v>
      </c>
      <c r="I20" s="17"/>
      <c r="J20" s="17">
        <f>J6+J8+J10+J12+J14+J16+J18+J19</f>
        <v>338.67</v>
      </c>
      <c r="K20" s="44">
        <f>SUM(H20:J20)</f>
        <v>6876.33</v>
      </c>
      <c r="L20" s="46">
        <f>G20+K20</f>
        <v>7942.16</v>
      </c>
      <c r="M20" s="17">
        <f>M6+M8+M10+M12+M14+M16+M18+M19</f>
        <v>237.08</v>
      </c>
      <c r="N20" s="17"/>
      <c r="O20" s="17"/>
      <c r="P20" s="44">
        <f>SUM(M20:O20)</f>
        <v>237.08</v>
      </c>
      <c r="Q20" s="45">
        <f>L20+P20</f>
        <v>8179.24</v>
      </c>
      <c r="R20" s="12"/>
      <c r="S20" s="12"/>
      <c r="T20" s="12"/>
      <c r="U20" s="44"/>
      <c r="V20" s="45">
        <f>Q20+U20</f>
        <v>8179.24</v>
      </c>
    </row>
    <row r="21" spans="1:5" ht="15">
      <c r="A21" s="2"/>
      <c r="B21" s="2"/>
      <c r="C21" s="2"/>
      <c r="D21" s="2"/>
      <c r="E21" s="2"/>
    </row>
    <row r="22" spans="1:5" ht="15">
      <c r="A22" s="2"/>
      <c r="B22" s="2"/>
      <c r="C22" s="2"/>
      <c r="D22" s="2"/>
      <c r="E22" s="2"/>
    </row>
    <row r="23" spans="1:5" ht="15">
      <c r="A23" s="2"/>
      <c r="B23" s="2"/>
      <c r="C23" s="2"/>
      <c r="D23" s="2"/>
      <c r="E23" s="2"/>
    </row>
    <row r="24" spans="1:5" ht="15">
      <c r="A24" s="2"/>
      <c r="B24" s="2"/>
      <c r="C24" s="2"/>
      <c r="D24" s="2"/>
      <c r="E24" s="2"/>
    </row>
    <row r="25" spans="1:5" ht="15">
      <c r="A25" s="2"/>
      <c r="B25" s="2"/>
      <c r="C25" s="2"/>
      <c r="D25" s="2"/>
      <c r="E25" s="2"/>
    </row>
    <row r="26" spans="1:5" ht="15">
      <c r="A26" s="2"/>
      <c r="B26" s="2"/>
      <c r="C26" s="2"/>
      <c r="D26" s="2"/>
      <c r="E26" s="2"/>
    </row>
    <row r="27" spans="1:5" ht="15">
      <c r="A27" s="2"/>
      <c r="B27" s="2"/>
      <c r="C27" s="2"/>
      <c r="D27" s="2"/>
      <c r="E27" s="2"/>
    </row>
    <row r="28" spans="1:5" ht="15">
      <c r="A28" s="2"/>
      <c r="B28" s="2"/>
      <c r="C28" s="2"/>
      <c r="D28" s="2"/>
      <c r="E28" s="2"/>
    </row>
    <row r="29" spans="1:5" ht="15">
      <c r="A29" s="2"/>
      <c r="B29" s="2"/>
      <c r="C29" s="2"/>
      <c r="D29" s="2"/>
      <c r="E29" s="2"/>
    </row>
    <row r="30" spans="1:5" ht="15">
      <c r="A30" s="2"/>
      <c r="B30" s="2"/>
      <c r="C30" s="2"/>
      <c r="D30" s="2"/>
      <c r="E30" s="2"/>
    </row>
    <row r="31" spans="1:5" ht="15">
      <c r="A31" s="2"/>
      <c r="B31" s="2"/>
      <c r="C31" s="2"/>
      <c r="D31" s="2"/>
      <c r="E31" s="2"/>
    </row>
    <row r="32" spans="1:5" ht="15">
      <c r="A32" s="2"/>
      <c r="B32" s="2"/>
      <c r="C32" s="2"/>
      <c r="D32" s="2"/>
      <c r="E32" s="2"/>
    </row>
    <row r="33" spans="1:5" ht="15">
      <c r="A33" s="2"/>
      <c r="B33" s="2"/>
      <c r="C33" s="2"/>
      <c r="D33" s="2"/>
      <c r="E33" s="2"/>
    </row>
    <row r="34" spans="1:5" ht="15">
      <c r="A34" s="2"/>
      <c r="B34" s="2"/>
      <c r="C34" s="2"/>
      <c r="D34" s="2"/>
      <c r="E34" s="2"/>
    </row>
    <row r="35" spans="1:5" ht="15">
      <c r="A35" s="2"/>
      <c r="B35" s="2"/>
      <c r="C35" s="2"/>
      <c r="D35" s="2"/>
      <c r="E35" s="2"/>
    </row>
    <row r="36" spans="1:5" ht="15">
      <c r="A36" s="2"/>
      <c r="B36" s="2"/>
      <c r="C36" s="2"/>
      <c r="D36" s="2"/>
      <c r="E36" s="2"/>
    </row>
    <row r="37" spans="1:5" ht="15">
      <c r="A37" s="2"/>
      <c r="B37" s="2"/>
      <c r="C37" s="2"/>
      <c r="D37" s="2"/>
      <c r="E37" s="2"/>
    </row>
    <row r="38" spans="1:5" ht="15">
      <c r="A38" s="2"/>
      <c r="B38" s="2"/>
      <c r="C38" s="2"/>
      <c r="D38" s="2"/>
      <c r="E38" s="2"/>
    </row>
    <row r="39" spans="1:5" ht="15">
      <c r="A39" s="2"/>
      <c r="B39" s="2"/>
      <c r="C39" s="2"/>
      <c r="D39" s="2"/>
      <c r="E39" s="2"/>
    </row>
    <row r="40" spans="1:5" ht="15">
      <c r="A40" s="2"/>
      <c r="B40" s="2"/>
      <c r="C40" s="2"/>
      <c r="D40" s="2"/>
      <c r="E40" s="2"/>
    </row>
    <row r="41" spans="1:5" ht="15">
      <c r="A41" s="2"/>
      <c r="B41" s="2"/>
      <c r="C41" s="2"/>
      <c r="D41" s="2"/>
      <c r="E41" s="2"/>
    </row>
    <row r="42" spans="1:5" ht="15">
      <c r="A42" s="2"/>
      <c r="B42" s="2"/>
      <c r="C42" s="2"/>
      <c r="D42" s="2"/>
      <c r="E42" s="2"/>
    </row>
    <row r="43" spans="1:5" ht="15">
      <c r="A43" s="2"/>
      <c r="B43" s="2"/>
      <c r="C43" s="2"/>
      <c r="D43" s="2"/>
      <c r="E43" s="2"/>
    </row>
    <row r="44" spans="1:5" ht="15">
      <c r="A44" s="2"/>
      <c r="B44" s="2"/>
      <c r="C44" s="2"/>
      <c r="D44" s="2"/>
      <c r="E44" s="2"/>
    </row>
    <row r="45" spans="1:5" ht="15">
      <c r="A45" s="2"/>
      <c r="B45" s="2"/>
      <c r="C45" s="2"/>
      <c r="D45" s="2"/>
      <c r="E45" s="2"/>
    </row>
    <row r="46" spans="1:5" ht="15">
      <c r="A46" s="2"/>
      <c r="B46" s="2"/>
      <c r="C46" s="2"/>
      <c r="D46" s="2"/>
      <c r="E46" s="2"/>
    </row>
    <row r="47" spans="1:5" ht="15">
      <c r="A47" s="2"/>
      <c r="B47" s="2"/>
      <c r="C47" s="2"/>
      <c r="D47" s="2"/>
      <c r="E47" s="2"/>
    </row>
    <row r="48" spans="1:5" ht="15">
      <c r="A48" s="2"/>
      <c r="B48" s="2"/>
      <c r="C48" s="2"/>
      <c r="D48" s="2"/>
      <c r="E48" s="2"/>
    </row>
    <row r="49" spans="1:5" ht="15">
      <c r="A49" s="2"/>
      <c r="B49" s="2"/>
      <c r="C49" s="2"/>
      <c r="D49" s="2"/>
      <c r="E49" s="2"/>
    </row>
    <row r="50" spans="1:5" ht="15">
      <c r="A50" s="2"/>
      <c r="B50" s="2"/>
      <c r="C50" s="2"/>
      <c r="D50" s="2"/>
      <c r="E50" s="2"/>
    </row>
    <row r="51" spans="1:5" ht="15">
      <c r="A51" s="2"/>
      <c r="B51" s="2"/>
      <c r="C51" s="2"/>
      <c r="D51" s="2"/>
      <c r="E51" s="2"/>
    </row>
    <row r="52" spans="1:5" ht="15">
      <c r="A52" s="2"/>
      <c r="B52" s="2"/>
      <c r="C52" s="2"/>
      <c r="D52" s="2"/>
      <c r="E52" s="2"/>
    </row>
    <row r="53" spans="1:5" ht="15">
      <c r="A53" s="2"/>
      <c r="B53" s="2"/>
      <c r="C53" s="2"/>
      <c r="D53" s="2"/>
      <c r="E53" s="2"/>
    </row>
    <row r="54" spans="1:5" ht="15">
      <c r="A54" s="2"/>
      <c r="B54" s="2"/>
      <c r="C54" s="2"/>
      <c r="D54" s="2"/>
      <c r="E54" s="2"/>
    </row>
    <row r="55" spans="1:5" ht="15">
      <c r="A55" s="2"/>
      <c r="B55" s="2"/>
      <c r="C55" s="2"/>
      <c r="D55" s="2"/>
      <c r="E55" s="2"/>
    </row>
    <row r="56" spans="1:5" ht="15">
      <c r="A56" s="2"/>
      <c r="B56" s="2"/>
      <c r="C56" s="2"/>
      <c r="D56" s="2"/>
      <c r="E56" s="2"/>
    </row>
    <row r="57" spans="1:5" ht="15">
      <c r="A57" s="2"/>
      <c r="B57" s="2"/>
      <c r="C57" s="2"/>
      <c r="D57" s="2"/>
      <c r="E57" s="2"/>
    </row>
    <row r="58" spans="1:5" ht="15">
      <c r="A58" s="2"/>
      <c r="B58" s="2"/>
      <c r="C58" s="2"/>
      <c r="D58" s="2"/>
      <c r="E58" s="2"/>
    </row>
    <row r="59" spans="1:5" ht="15">
      <c r="A59" s="2"/>
      <c r="B59" s="2"/>
      <c r="C59" s="2"/>
      <c r="D59" s="2"/>
      <c r="E59" s="2"/>
    </row>
    <row r="60" spans="1:5" ht="15">
      <c r="A60" s="2"/>
      <c r="B60" s="2"/>
      <c r="C60" s="2"/>
      <c r="D60" s="2"/>
      <c r="E60" s="2"/>
    </row>
    <row r="61" spans="1:5" ht="15">
      <c r="A61" s="2"/>
      <c r="B61" s="2"/>
      <c r="C61" s="2"/>
      <c r="D61" s="2"/>
      <c r="E61" s="2"/>
    </row>
    <row r="62" spans="1:5" ht="15">
      <c r="A62" s="2"/>
      <c r="B62" s="2"/>
      <c r="C62" s="2"/>
      <c r="D62" s="2"/>
      <c r="E62" s="2"/>
    </row>
    <row r="63" spans="1:5" ht="15">
      <c r="A63" s="2"/>
      <c r="B63" s="2"/>
      <c r="C63" s="2"/>
      <c r="D63" s="2"/>
      <c r="E63" s="2"/>
    </row>
    <row r="64" spans="1:5" ht="15">
      <c r="A64" s="2"/>
      <c r="B64" s="2"/>
      <c r="C64" s="2"/>
      <c r="D64" s="2"/>
      <c r="E64" s="2"/>
    </row>
    <row r="65" spans="1:5" ht="15">
      <c r="A65" s="2"/>
      <c r="B65" s="2"/>
      <c r="C65" s="2"/>
      <c r="D65" s="2"/>
      <c r="E65" s="2"/>
    </row>
    <row r="66" spans="1:5" ht="15">
      <c r="A66" s="2"/>
      <c r="B66" s="2"/>
      <c r="C66" s="2"/>
      <c r="D66" s="2"/>
      <c r="E66" s="2"/>
    </row>
    <row r="67" spans="1:5" ht="15">
      <c r="A67" s="2"/>
      <c r="B67" s="2"/>
      <c r="C67" s="2"/>
      <c r="D67" s="2"/>
      <c r="E67" s="2"/>
    </row>
    <row r="68" spans="1:5" ht="15">
      <c r="A68" s="2"/>
      <c r="B68" s="2"/>
      <c r="C68" s="2"/>
      <c r="D68" s="2"/>
      <c r="E68" s="2"/>
    </row>
  </sheetData>
  <sheetProtection/>
  <mergeCells count="20">
    <mergeCell ref="A4:F4"/>
    <mergeCell ref="A1:V1"/>
    <mergeCell ref="D2:V2"/>
    <mergeCell ref="A17:A18"/>
    <mergeCell ref="B17:B18"/>
    <mergeCell ref="A9:A10"/>
    <mergeCell ref="A11:A12"/>
    <mergeCell ref="B7:B8"/>
    <mergeCell ref="A15:A16"/>
    <mergeCell ref="A5:A6"/>
    <mergeCell ref="C2:C3"/>
    <mergeCell ref="B13:B14"/>
    <mergeCell ref="B5:B6"/>
    <mergeCell ref="A7:A8"/>
    <mergeCell ref="B15:B16"/>
    <mergeCell ref="B9:B10"/>
    <mergeCell ref="B11:B12"/>
    <mergeCell ref="A13:A14"/>
    <mergeCell ref="A2:A3"/>
    <mergeCell ref="B2:B3"/>
  </mergeCells>
  <printOptions/>
  <pageMargins left="0.31496062992125984" right="0.31496062992125984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PTONEW</dc:creator>
  <cp:keywords/>
  <dc:description/>
  <cp:lastModifiedBy>PTONEW</cp:lastModifiedBy>
  <cp:lastPrinted>2013-01-23T10:25:23Z</cp:lastPrinted>
  <dcterms:created xsi:type="dcterms:W3CDTF">2012-09-14T10:31:29Z</dcterms:created>
  <dcterms:modified xsi:type="dcterms:W3CDTF">2013-01-29T05:32:43Z</dcterms:modified>
  <cp:category/>
  <cp:version/>
  <cp:contentType/>
  <cp:contentStatus/>
</cp:coreProperties>
</file>